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autoCompressPictures="0"/>
  <bookViews>
    <workbookView xWindow="2280" yWindow="15" windowWidth="19320" windowHeight="10920"/>
  </bookViews>
  <sheets>
    <sheet name="Foglio1" sheetId="16" r:id="rId1"/>
  </sheets>
  <calcPr calcId="125725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M43" i="16"/>
  <c r="CH43"/>
  <c r="CE43"/>
  <c r="BY43"/>
  <c r="BX43"/>
  <c r="BW43"/>
  <c r="BP43"/>
  <c r="BN43"/>
  <c r="BM43"/>
  <c r="BH43"/>
  <c r="BG43"/>
  <c r="BF43"/>
  <c r="BC43"/>
  <c r="FR43"/>
  <c r="EF43" l="1"/>
  <c r="FL43"/>
  <c r="GK43"/>
  <c r="GL43"/>
  <c r="GM43"/>
  <c r="GN43"/>
  <c r="GO43"/>
  <c r="GP43"/>
  <c r="GQ43"/>
  <c r="GR43"/>
  <c r="GS43"/>
  <c r="GT43"/>
  <c r="GU43"/>
  <c r="GV43"/>
  <c r="GW43"/>
  <c r="GX43"/>
  <c r="GY43"/>
  <c r="GJ43"/>
  <c r="FB43"/>
  <c r="FC43"/>
  <c r="FD43"/>
  <c r="FE43"/>
  <c r="FF43"/>
  <c r="FG43"/>
  <c r="FH43"/>
  <c r="FI43"/>
  <c r="FJ43"/>
  <c r="FK43"/>
  <c r="FA43"/>
  <c r="EH43"/>
  <c r="EI43"/>
  <c r="EJ43"/>
  <c r="EK43"/>
  <c r="EL43"/>
  <c r="EM43"/>
  <c r="EN43"/>
  <c r="EO43"/>
  <c r="EP43"/>
  <c r="EQ43"/>
  <c r="ER43"/>
  <c r="ES43"/>
  <c r="ET43"/>
  <c r="EA43"/>
  <c r="CO43"/>
  <c r="CP43"/>
  <c r="CQ43"/>
  <c r="CR43"/>
  <c r="CS43"/>
  <c r="CT43"/>
  <c r="CU43"/>
  <c r="CV43"/>
  <c r="CW43"/>
  <c r="CX43"/>
  <c r="CY43"/>
  <c r="CZ43"/>
  <c r="DA43"/>
  <c r="DB43"/>
  <c r="DC43"/>
  <c r="DD43"/>
  <c r="DE43"/>
  <c r="DF43"/>
  <c r="DG43"/>
  <c r="DH43"/>
  <c r="DI43"/>
  <c r="DJ43"/>
  <c r="DK43"/>
  <c r="DL43"/>
  <c r="DM43"/>
  <c r="DN43"/>
  <c r="DO43"/>
  <c r="DP43"/>
  <c r="DQ43"/>
  <c r="DR43"/>
  <c r="DS43"/>
  <c r="DT43"/>
  <c r="DU43"/>
  <c r="DV43"/>
  <c r="DW43"/>
  <c r="DX43"/>
  <c r="DY43"/>
  <c r="CN43"/>
  <c r="DZ43"/>
  <c r="EB43"/>
  <c r="EC43"/>
  <c r="ED43"/>
  <c r="EE43"/>
  <c r="EG43"/>
  <c r="EU43"/>
  <c r="EV43"/>
  <c r="EW43"/>
  <c r="EX43"/>
  <c r="EY43"/>
  <c r="EZ43"/>
  <c r="FM43"/>
  <c r="FN43"/>
  <c r="FO43"/>
  <c r="FP43"/>
  <c r="FQ43"/>
  <c r="FS43"/>
  <c r="FT43"/>
  <c r="FU43"/>
  <c r="FV43"/>
  <c r="FW43"/>
  <c r="FX43"/>
  <c r="FY43"/>
  <c r="FZ43"/>
  <c r="GA43"/>
  <c r="GB43"/>
  <c r="GC43"/>
  <c r="GD43"/>
  <c r="GE43"/>
  <c r="GF43"/>
  <c r="GG43"/>
  <c r="GH43"/>
  <c r="GI43"/>
  <c r="GZ43"/>
  <c r="HA43"/>
  <c r="HB43"/>
  <c r="CB43"/>
  <c r="CC43"/>
  <c r="CD43"/>
  <c r="CF43"/>
  <c r="CG43"/>
  <c r="CI43"/>
  <c r="CJ43"/>
  <c r="CK43"/>
  <c r="CL43"/>
  <c r="AC43"/>
  <c r="AD43"/>
  <c r="AE43"/>
  <c r="AF43"/>
  <c r="AG43"/>
  <c r="AH43"/>
  <c r="AI43"/>
  <c r="AJ43"/>
  <c r="AK43"/>
  <c r="AL43"/>
  <c r="AM43"/>
  <c r="AN43"/>
  <c r="AO43"/>
  <c r="AP43"/>
  <c r="AQ43"/>
  <c r="AR43"/>
  <c r="AS43"/>
  <c r="AT43"/>
  <c r="AU43"/>
  <c r="AV43"/>
  <c r="AW43"/>
  <c r="AX43"/>
  <c r="AY43"/>
  <c r="AZ43"/>
  <c r="BA43"/>
  <c r="BB43"/>
  <c r="BD43"/>
  <c r="BE43"/>
  <c r="BI43"/>
  <c r="BJ43"/>
  <c r="BK43"/>
  <c r="BL43"/>
  <c r="BO43"/>
  <c r="BQ43"/>
  <c r="BR43"/>
  <c r="BS43"/>
  <c r="BT43"/>
  <c r="BU43"/>
  <c r="BV43"/>
  <c r="BZ43"/>
  <c r="CA43"/>
  <c r="V43"/>
  <c r="W43"/>
  <c r="X43"/>
  <c r="Y43"/>
  <c r="Z43"/>
  <c r="AA43"/>
  <c r="AB43"/>
  <c r="E44"/>
  <c r="D45"/>
  <c r="D44"/>
  <c r="E45" s="1"/>
  <c r="S43"/>
  <c r="T43"/>
  <c r="U43"/>
  <c r="K43"/>
  <c r="L43"/>
  <c r="M43"/>
  <c r="N43"/>
  <c r="O43"/>
  <c r="P43"/>
  <c r="G43"/>
  <c r="H43"/>
  <c r="F43"/>
</calcChain>
</file>

<file path=xl/comments1.xml><?xml version="1.0" encoding="utf-8"?>
<comments xmlns="http://schemas.openxmlformats.org/spreadsheetml/2006/main">
  <authors>
    <author>zzz aaa</author>
  </authors>
  <commentList>
    <comment ref="BK22" authorId="0">
      <text>
        <r>
          <rPr>
            <b/>
            <sz val="9"/>
            <color indexed="81"/>
            <rFont val="Calibri"/>
            <family val="2"/>
          </rPr>
          <t>zzz aaa:</t>
        </r>
        <r>
          <rPr>
            <sz val="9"/>
            <color indexed="81"/>
            <rFont val="Calibri"/>
            <family val="2"/>
          </rPr>
          <t xml:space="preserve">
aggiunto da me
</t>
        </r>
      </text>
    </comment>
  </commentList>
</comments>
</file>

<file path=xl/sharedStrings.xml><?xml version="1.0" encoding="utf-8"?>
<sst xmlns="http://schemas.openxmlformats.org/spreadsheetml/2006/main" count="1843" uniqueCount="387">
  <si>
    <t>Cognome</t>
  </si>
  <si>
    <t>Regione centro</t>
  </si>
  <si>
    <t>Codice centro</t>
  </si>
  <si>
    <t>Tipo centro</t>
  </si>
  <si>
    <t>inviato</t>
  </si>
  <si>
    <t>C33_A</t>
  </si>
  <si>
    <t>SI</t>
  </si>
  <si>
    <t>Pubblico</t>
  </si>
  <si>
    <t>X</t>
  </si>
  <si>
    <t>0</t>
  </si>
  <si>
    <t>Chirurgia</t>
  </si>
  <si>
    <t>1</t>
  </si>
  <si>
    <t>2</t>
  </si>
  <si>
    <t>5</t>
  </si>
  <si>
    <t>pronto soccorso</t>
  </si>
  <si>
    <t>urologia</t>
  </si>
  <si>
    <t>4</t>
  </si>
  <si>
    <t>NO</t>
  </si>
  <si>
    <t>Cardiologia</t>
  </si>
  <si>
    <t>Rianimazione</t>
  </si>
  <si>
    <t>Privato accreditato</t>
  </si>
  <si>
    <t>Medicina Interna</t>
  </si>
  <si>
    <t>Geriatria</t>
  </si>
  <si>
    <t>Medicina</t>
  </si>
  <si>
    <t>Urologia</t>
  </si>
  <si>
    <t>MEDICINA</t>
  </si>
  <si>
    <t>CARDIOLOGIA</t>
  </si>
  <si>
    <t>Centro Dialisi</t>
  </si>
  <si>
    <t>nessuno</t>
  </si>
  <si>
    <t>elettrocardiografo</t>
  </si>
  <si>
    <t>Elettrocardiografo</t>
  </si>
  <si>
    <t>Napoli</t>
  </si>
  <si>
    <t>cardiologia</t>
  </si>
  <si>
    <t>Puglia</t>
  </si>
  <si>
    <t>Nefrologo di altro ospedale</t>
  </si>
  <si>
    <t>RIANIMAZIONE</t>
  </si>
  <si>
    <t>medicina</t>
  </si>
  <si>
    <t>non si effettuano biopsie</t>
  </si>
  <si>
    <t>Emogasanalizzatore</t>
  </si>
  <si>
    <t>non si eseguono biopsie</t>
  </si>
  <si>
    <t>Glomerulonefriti</t>
  </si>
  <si>
    <t>Gastroenterologia</t>
  </si>
  <si>
    <t>Medicina interna</t>
  </si>
  <si>
    <t>UTIC</t>
  </si>
  <si>
    <t>Ambulatorio</t>
  </si>
  <si>
    <t>rianimazione</t>
  </si>
  <si>
    <t>Nefrologo di altro Ospedale</t>
  </si>
  <si>
    <t>UROLOGIA</t>
  </si>
  <si>
    <t>MEDICINA INTERNA</t>
  </si>
  <si>
    <t>Valletta</t>
  </si>
  <si>
    <t>Aucella</t>
  </si>
  <si>
    <t>PUG001</t>
  </si>
  <si>
    <t>Servizio notturno interdivisionale con la gastroenterologia; servizio diurno nei festivi divisionale.</t>
  </si>
  <si>
    <t>Del Mastro</t>
  </si>
  <si>
    <t>PUG024</t>
  </si>
  <si>
    <t>guardia interdivisionale medica</t>
  </si>
  <si>
    <t>Magarelli</t>
  </si>
  <si>
    <t>PUG017</t>
  </si>
  <si>
    <t>Vernaglione</t>
  </si>
  <si>
    <t>PUG026</t>
  </si>
  <si>
    <t>geriatria</t>
  </si>
  <si>
    <t>utic</t>
  </si>
  <si>
    <t>Santese</t>
  </si>
  <si>
    <t>PUG005</t>
  </si>
  <si>
    <t>EMATOLOGIA</t>
  </si>
  <si>
    <t>Pertosa</t>
  </si>
  <si>
    <t>PUG004</t>
  </si>
  <si>
    <t>Urologia e Centro Trapianti</t>
  </si>
  <si>
    <t>Ecografia</t>
  </si>
  <si>
    <t>Pulse Wave Velocity, Emogasanalizzatore</t>
  </si>
  <si>
    <t>Gernone</t>
  </si>
  <si>
    <t>PUG007</t>
  </si>
  <si>
    <t>consulenza c/o reparto di Medicina che provvede alla dimissione con codice nefrologico</t>
  </si>
  <si>
    <t>Mingarelli</t>
  </si>
  <si>
    <t>PUG044AMB</t>
  </si>
  <si>
    <t>Caccetta</t>
  </si>
  <si>
    <t>PUG034</t>
  </si>
  <si>
    <t>Ente Ecclesiastico</t>
  </si>
  <si>
    <t>Area Dipartimentale Medicina</t>
  </si>
  <si>
    <t>Rianimazione - Terapia intensiva</t>
  </si>
  <si>
    <t>Nefrologo - Università Bari</t>
  </si>
  <si>
    <t>Dambrosio</t>
  </si>
  <si>
    <t>PUG037</t>
  </si>
  <si>
    <t>privato in attesa di accreditamento</t>
  </si>
  <si>
    <t>reperibilità telefonica</t>
  </si>
  <si>
    <t>Lomonte</t>
  </si>
  <si>
    <t>PUG009</t>
  </si>
  <si>
    <t>Cardiologia - UTIC</t>
  </si>
  <si>
    <t>Neurologia</t>
  </si>
  <si>
    <t>Papagno</t>
  </si>
  <si>
    <t>PUG028</t>
  </si>
  <si>
    <t>Cardiologia/UTIC</t>
  </si>
  <si>
    <t>Castrignano'</t>
  </si>
  <si>
    <t>PUG033</t>
  </si>
  <si>
    <t>Unità di Degenza Territoriale</t>
  </si>
  <si>
    <t>Merico</t>
  </si>
  <si>
    <t>PUG035</t>
  </si>
  <si>
    <t>Non vengono lette in questo Ospedale</t>
  </si>
  <si>
    <t>Stefanelli</t>
  </si>
  <si>
    <t>PUG042</t>
  </si>
  <si>
    <t>reparto di medicina</t>
  </si>
  <si>
    <t>nefrolo altro ospedale</t>
  </si>
  <si>
    <t>Perrone</t>
  </si>
  <si>
    <t>PUG039</t>
  </si>
  <si>
    <t>CHIRURGIA</t>
  </si>
  <si>
    <t>Dell'Aquila</t>
  </si>
  <si>
    <t>PUG011</t>
  </si>
  <si>
    <t>Pneumologia</t>
  </si>
  <si>
    <t>Giordano</t>
  </si>
  <si>
    <t>PUG002</t>
  </si>
  <si>
    <t>Guardia interdivisionale e reperibilità del Nefrologo</t>
  </si>
  <si>
    <t>Pediatria generale</t>
  </si>
  <si>
    <t>Microscopia elettronica letta dall'Anatomo Patologo</t>
  </si>
  <si>
    <t>Enuresi e disturbi minzionali</t>
  </si>
  <si>
    <t>Strazzeri</t>
  </si>
  <si>
    <t>PUG030</t>
  </si>
  <si>
    <t>medicin interna</t>
  </si>
  <si>
    <t>infermiere di dialisi</t>
  </si>
  <si>
    <t>Netti</t>
  </si>
  <si>
    <t>PUG022</t>
  </si>
  <si>
    <t>Guardia attiva del Nefrologo la domenica, Guardia interdivisionale notturna con reperibilità del nefrologo</t>
  </si>
  <si>
    <t>Centro Rianimazione</t>
  </si>
  <si>
    <t>Gruppo dedicato di infermieri della nefrologia (7 unità)</t>
  </si>
  <si>
    <t>Vigilante</t>
  </si>
  <si>
    <t>PUG041</t>
  </si>
  <si>
    <t>nefrologie di riferimento</t>
  </si>
  <si>
    <t>PUG038</t>
  </si>
  <si>
    <t>De Padova</t>
  </si>
  <si>
    <t>PUG023</t>
  </si>
  <si>
    <t>medicin</t>
  </si>
  <si>
    <t>PUG016</t>
  </si>
  <si>
    <t>Guardia attiva del Nefrologo e reperibilità del Nefrologo</t>
  </si>
  <si>
    <t>CARDIOLOGIA-UTIC</t>
  </si>
  <si>
    <t>MEDICINA INTERNA 1-2</t>
  </si>
  <si>
    <t>Team infermieristico dedictao ai trattamenti intensivi</t>
  </si>
  <si>
    <t>Ambulatorio glomerulonefriti</t>
  </si>
  <si>
    <t>Pallotta</t>
  </si>
  <si>
    <t>PUG006</t>
  </si>
  <si>
    <t>UNITA' OPERATIVA SEMPLICE VALENZA DIPARTIMENTALE</t>
  </si>
  <si>
    <t>Vacca</t>
  </si>
  <si>
    <t>PUG003</t>
  </si>
  <si>
    <t>Cagnazzo</t>
  </si>
  <si>
    <t>Misceo</t>
  </si>
  <si>
    <t>PUG015</t>
  </si>
  <si>
    <t>Accordo con Struttura Pubblica</t>
  </si>
  <si>
    <t>Nessuno perchè non si eseguono biopsie renali.</t>
  </si>
  <si>
    <t>Marangelli</t>
  </si>
  <si>
    <t>PUG018</t>
  </si>
  <si>
    <t>Viene garantita dall'ospedale di riferimento</t>
  </si>
  <si>
    <t>Acquisiamo esclusivamente i referti formulati nei centri dove effettuano la biopsia</t>
  </si>
  <si>
    <t>Papagni</t>
  </si>
  <si>
    <t>PUG019</t>
  </si>
  <si>
    <t>Di Turo</t>
  </si>
  <si>
    <t>PUG020</t>
  </si>
  <si>
    <t>Sambati</t>
  </si>
  <si>
    <t>PUG027</t>
  </si>
  <si>
    <t>AMBULATORIO DI EMODIALISI</t>
  </si>
  <si>
    <t>COPERTURA LA DOMENICA CON GUARDIA ATTIVA</t>
  </si>
  <si>
    <t>NESSUNO IN QUANTO NON VENGONO EFFETTUATE BIOPSIE</t>
  </si>
  <si>
    <t>Bonifati</t>
  </si>
  <si>
    <t>PUG029</t>
  </si>
  <si>
    <t>Centro Dialisi Privato</t>
  </si>
  <si>
    <t>elettrocardiografo, defibrillatore, emogasometro, contaglobuli</t>
  </si>
  <si>
    <t>De Giorgi</t>
  </si>
  <si>
    <t>PUG031</t>
  </si>
  <si>
    <t>Mammarella</t>
  </si>
  <si>
    <t>PUG036</t>
  </si>
  <si>
    <t>Reperibilità telefonica notturna e domenicale solo per chiamate dai Centri Trapianti</t>
  </si>
  <si>
    <t>Brusasco</t>
  </si>
  <si>
    <t>PUG010</t>
  </si>
  <si>
    <t>PUG047</t>
  </si>
  <si>
    <t>PUG050AMB</t>
  </si>
  <si>
    <t>Libardi</t>
  </si>
  <si>
    <t>PUG049</t>
  </si>
  <si>
    <t>Maffione</t>
  </si>
  <si>
    <t>PUG046</t>
  </si>
  <si>
    <t>Nefrologo Policlinico di Bari</t>
  </si>
  <si>
    <t>PUG051AMB</t>
  </si>
  <si>
    <t>Unità Operativa Complessa</t>
  </si>
  <si>
    <t>Unità Operativa Semplice</t>
  </si>
  <si>
    <t>IRCS</t>
  </si>
  <si>
    <t>Pediatrico</t>
  </si>
  <si>
    <t>Adulti</t>
  </si>
  <si>
    <t>Misto</t>
  </si>
  <si>
    <t>Privato convenzionato</t>
  </si>
  <si>
    <t>Privato non convenzionato</t>
  </si>
  <si>
    <t>SI ma non è gestito dal Centro</t>
  </si>
  <si>
    <t>NO non è presente</t>
  </si>
  <si>
    <t>All’interno dell’ospedale in cui si trova il Centro è presente un Centro Trapianti Renale   SI ed è gestito dal Centro</t>
  </si>
  <si>
    <t>x</t>
  </si>
  <si>
    <t>Strutture semplici</t>
  </si>
  <si>
    <t xml:space="preserve">Altro tipo di Centro </t>
  </si>
  <si>
    <t xml:space="preserve">Altro </t>
  </si>
  <si>
    <t>Privato</t>
  </si>
  <si>
    <t>Accreditamento generico Regionale</t>
  </si>
  <si>
    <t>Accreditamento specifico per Nefrologia</t>
  </si>
  <si>
    <t>Accreditamento Ospedale</t>
  </si>
  <si>
    <t>Certificazione ISO</t>
  </si>
  <si>
    <t>Altro tipo di certificazione</t>
  </si>
  <si>
    <t>Nessuna certificazione né accreditamento</t>
  </si>
  <si>
    <t>Non so</t>
  </si>
  <si>
    <t>Amministrazione - gestione globale dell’Ospedale</t>
  </si>
  <si>
    <t>Emodialisi</t>
  </si>
  <si>
    <t>Dialisi Peritoneale</t>
  </si>
  <si>
    <t>Trapianto</t>
  </si>
  <si>
    <t>Degenza</t>
  </si>
  <si>
    <t>Il Centro non ha programmi per la Gestione dei settori sopraindicati</t>
  </si>
  <si>
    <t>SI per la degenza</t>
  </si>
  <si>
    <t>SI per la dialisi</t>
  </si>
  <si>
    <t>SI per l’ambulatorio</t>
  </si>
  <si>
    <t>NON SO</t>
  </si>
  <si>
    <t>SI solo per il budget</t>
  </si>
  <si>
    <t>SI con la Regione (PDTA regionali)</t>
  </si>
  <si>
    <t>SI con la Direzione Sanitaria dell’ospedale</t>
  </si>
  <si>
    <t>SI con altri Specialisti dell’ospedale</t>
  </si>
  <si>
    <t>SI con Nefrologi di altri Centri</t>
  </si>
  <si>
    <t>SI con i Medici di Medicina Generale</t>
  </si>
  <si>
    <t>Degenza autonoma</t>
  </si>
  <si>
    <t>Degenza con altri reparti o dipartimentale ma con specifica dimissione nefrologico</t>
  </si>
  <si>
    <t>Degenza in consulenza senza specifica dimissione nefrologico</t>
  </si>
  <si>
    <t>Nessuna degenza disponibile</t>
  </si>
  <si>
    <t>Altro tipo di degenza</t>
  </si>
  <si>
    <t xml:space="preserve">Letti totali con dimissione nefrologica, escludendo quelli conteggiati nel punto seguente di questa domanda </t>
  </si>
  <si>
    <t>Letti attrezzati per cura intensiva/semintensiva con dimissione nefrologica</t>
  </si>
  <si>
    <t>Il Centro non dispone di letti autonomi, in altri reparti o dipartimentali con dimissione nefrologica</t>
  </si>
  <si>
    <t>Guardia attiva del nefrologo</t>
  </si>
  <si>
    <t>Reperibilità del nefrologo</t>
  </si>
  <si>
    <t>Nessuna copertura</t>
  </si>
  <si>
    <t>Altra modalità di copertura</t>
  </si>
  <si>
    <t>Ricoveri</t>
  </si>
  <si>
    <t>La struttura non effettua ricoveri con dimissione nefrologica</t>
  </si>
  <si>
    <t>Come viene garantita la copertura del servizio notturno e di domenica</t>
  </si>
  <si>
    <t>Letti di degenza ordinaria con dimissione nefrologica disponibili al 31-12-2014</t>
  </si>
  <si>
    <t>Tipo di degenza ordinaria disponibile al 31-12 -2014</t>
  </si>
  <si>
    <t>Il Centro dispone di Procedure, Best Practice o Percorsi condivisi</t>
  </si>
  <si>
    <t>Esistono riunioni periodiche tra il Centro e la Direzione Generale</t>
  </si>
  <si>
    <t>Il Centro dispone di un questionario di soddisfazione dell’utente</t>
  </si>
  <si>
    <t>Indicare per quali settori di attività il Centro dispone di programmi informatizzati</t>
  </si>
  <si>
    <t>Il Centro dispone di un riconoscimento ufficiale del sistema qualità</t>
  </si>
  <si>
    <t>Consulenze a pazienti ricoverati effettuate nel corso del 2014</t>
  </si>
  <si>
    <t>Consulenze</t>
  </si>
  <si>
    <t>Il Centro non effettua consulenze a pazienti ricoverati</t>
  </si>
  <si>
    <t>Non so il numero non è reperibile</t>
  </si>
  <si>
    <t>Il Centro dispone di percorsi strutturati di post-dimissione</t>
  </si>
  <si>
    <t>Da quali reparti Il Centro riceve con più frequenza trasferimenti di pazienti degenti</t>
  </si>
  <si>
    <t>Reparto 1</t>
  </si>
  <si>
    <t>Reparto 2</t>
  </si>
  <si>
    <t>Reparto 3</t>
  </si>
  <si>
    <t>I Letti di Day Hospital/Day Service sono gestiti con personale del Centro</t>
  </si>
  <si>
    <t>Si</t>
  </si>
  <si>
    <t>No</t>
  </si>
  <si>
    <t>Il Centro non dispone di letti di Day Hospital/Day Service</t>
  </si>
  <si>
    <t>Giornate di Day Hospital/Day Service effettuate nel corso del 2014</t>
  </si>
  <si>
    <t>Giornate</t>
  </si>
  <si>
    <t>Biopsie renali effettuate nel proprio Centro nel corso del 2014</t>
  </si>
  <si>
    <t>Chi legge abitualmente le biopsie renali</t>
  </si>
  <si>
    <t>Nefrologo</t>
  </si>
  <si>
    <t>Anatomopatologo dello stesso ospedale</t>
  </si>
  <si>
    <t>Anatomopatologo di altro ospedale</t>
  </si>
  <si>
    <t>Nefrologo e Anatomopatologo insieme</t>
  </si>
  <si>
    <t>Altro</t>
  </si>
  <si>
    <t>Posti letto di HD</t>
  </si>
  <si>
    <t>Centro Principale</t>
  </si>
  <si>
    <t>Centri Satellite</t>
  </si>
  <si>
    <t>Posti letto di HD contumaciali con postazione isolata</t>
  </si>
  <si>
    <t>HBsAg</t>
  </si>
  <si>
    <t>HIV</t>
  </si>
  <si>
    <t>HCV</t>
  </si>
  <si>
    <t>Pazienti prevalenti in HD al 31-12 2014</t>
  </si>
  <si>
    <t>Centro Principale + Centri Satellite</t>
  </si>
  <si>
    <t>Domiciliari</t>
  </si>
  <si>
    <t>Pazienti prevalenti in HD in trattamenti convettivo di qualunque tipo al 31-12-2014</t>
  </si>
  <si>
    <t>Pazienti</t>
  </si>
  <si>
    <t>Pazienti prevalenti in HD portatori di Catetere per dialisi permanente al 31-12-2014</t>
  </si>
  <si>
    <t>Pazienti prevalenti in DP al 31-12-2014</t>
  </si>
  <si>
    <t>CAPD</t>
  </si>
  <si>
    <t>APD</t>
  </si>
  <si>
    <t>Pazienti prevalenti con Trapianto seguiti dal Centro al 31-12- 2014</t>
  </si>
  <si>
    <t>Pazienti immessi in HD nel corso del 2014</t>
  </si>
  <si>
    <t>Nuovi pazienti</t>
  </si>
  <si>
    <t>Da DP</t>
  </si>
  <si>
    <t>Da Trapianto</t>
  </si>
  <si>
    <t>Trasferiti da altro Centro</t>
  </si>
  <si>
    <t>Pazienti immessi in DP nel corso del 2014</t>
  </si>
  <si>
    <t>In HD trattati nel Centro Principale, nei Centri Satellite o a Domicilio</t>
  </si>
  <si>
    <t>Pazienti Trapiantati nel corso del 2014</t>
  </si>
  <si>
    <t>Pre-emptive da vivente</t>
  </si>
  <si>
    <t>Pre-emptive da cadavere</t>
  </si>
  <si>
    <t>In HD trattati nel Centro Principale, nei Centri Satellite o a Domicilio da vivente</t>
  </si>
  <si>
    <t>In HD trattati nel Centro Principale, nei Centri Satellite o a Domicilio da cadavere</t>
  </si>
  <si>
    <t>In DP da vivente</t>
  </si>
  <si>
    <t>In DP da cadavere</t>
  </si>
  <si>
    <t>Pazienti Deceduti nel corso del 2014</t>
  </si>
  <si>
    <t>In DP</t>
  </si>
  <si>
    <t>In Trapianto</t>
  </si>
  <si>
    <t>Pazienti con ripresa funzionale nel corso del 2014</t>
  </si>
  <si>
    <t>Pazienti trasferiti ad altri centri nel corso del 2014</t>
  </si>
  <si>
    <t>Trattamenti di HD effettuati in Nefrologia o Altri reparti a pazienti acuti e a pazienti cronici non conosciuti prima, nel corso del 2014</t>
  </si>
  <si>
    <t>Nefrologia</t>
  </si>
  <si>
    <t>Altri reparti</t>
  </si>
  <si>
    <t>Non so in quanto il dato non è reperibile</t>
  </si>
  <si>
    <t>Pazienti trattati in Terapia Intensiva (Rianimazione o UTI) nel corso 2014</t>
  </si>
  <si>
    <t>L’assistenza infermieristica durante i trattamenti in Terapia Intensiva normalmente è a carico degli infermieri della</t>
  </si>
  <si>
    <t>Terapia Intensiva con chiamata degli infermieri della nefrologia per urgenza o cambio sacche</t>
  </si>
  <si>
    <t>Terapia Intensiva</t>
  </si>
  <si>
    <t>Altra modalità organizzativa</t>
  </si>
  <si>
    <t>Il centro non effettua trattamenti in terapia intensiva</t>
  </si>
  <si>
    <t>Trattamenti di plasmaferesi effettuati nel corso del 2014</t>
  </si>
  <si>
    <t>Trattamenti</t>
  </si>
  <si>
    <t>Interventi per FAV eseguiti nel 2014</t>
  </si>
  <si>
    <t>Totali interventi</t>
  </si>
  <si>
    <t>Interventi eseguiti da Nefrologo del proprio Centro come primo operatore</t>
  </si>
  <si>
    <t>Interventi eseguiti da Nefrologo di altro Centro come primo operatore</t>
  </si>
  <si>
    <t>Interventi per FAV con protesi eseguiti nel 2014</t>
  </si>
  <si>
    <t>Cateteri tunnellizzati inseriti nel 2014</t>
  </si>
  <si>
    <t>Totali cateteri</t>
  </si>
  <si>
    <t>Cateteri inseriti da Nefrologo del proprio Centro come primo operatore</t>
  </si>
  <si>
    <t>Cateteri inseriti da Nefrologo di altro Centro come primo operatore</t>
  </si>
  <si>
    <t>Cateteri peritoneali inseriti nel 2014</t>
  </si>
  <si>
    <t>Il Centro dispone di una sala operatoria per allestire l’accesso dialitico</t>
  </si>
  <si>
    <t>SI propria</t>
  </si>
  <si>
    <t>SI condivisa</t>
  </si>
  <si>
    <t>Esistono barriere architettoniche che ostacola l’acceso in dialisi ai pazienti in carrozzina</t>
  </si>
  <si>
    <t>Ambulatori presenti nel Centro</t>
  </si>
  <si>
    <t>SI di nefrologia generale</t>
  </si>
  <si>
    <t>SI per CKD 1° e/o 2°</t>
  </si>
  <si>
    <t>SI per CKD 3° e/o 4° stadio</t>
  </si>
  <si>
    <t>SI per CKD 5° stadio</t>
  </si>
  <si>
    <t>SI per le cure palliative</t>
  </si>
  <si>
    <t>SI per il trapianto</t>
  </si>
  <si>
    <t>SI per l’ipertensione</t>
  </si>
  <si>
    <t>SI per la calcolosi</t>
  </si>
  <si>
    <t>SI per rene e gravidanza</t>
  </si>
  <si>
    <t>SI per alterazioni dei fluidi - elettroliti e acido base</t>
  </si>
  <si>
    <t>SI per Nefropatie rare / genetiche</t>
  </si>
  <si>
    <t>Si altro</t>
  </si>
  <si>
    <t>Nessun ambulatorio di quelli elencati precedentemente è presente nel Centro</t>
  </si>
  <si>
    <t>Tipo di apparecchiature utilizzate nel Centro</t>
  </si>
  <si>
    <t>Ecografo/ecocolordoppler</t>
  </si>
  <si>
    <t>Ecodoppler</t>
  </si>
  <si>
    <t>Bioimpedenziometro</t>
  </si>
  <si>
    <t>Holter pressorio (ABPM)</t>
  </si>
  <si>
    <t>Altra apparecchiatura</t>
  </si>
  <si>
    <t>Nessuna delle suddette apparecchiature è utilizzata nel Centro</t>
  </si>
  <si>
    <t>Ecografie effettuate mediamente in un anno dai Nefrologi del Centro</t>
  </si>
  <si>
    <t>1 - 250</t>
  </si>
  <si>
    <t>251 - 500</t>
  </si>
  <si>
    <t>&gt; 500</t>
  </si>
  <si>
    <t>Nel Centro il Nefrologo effettua l’ecocolordoppler</t>
  </si>
  <si>
    <t>SI regolarmente per la valutazione dell’albero vascolare prima di allestire l’accesso dialitico</t>
  </si>
  <si>
    <t>SI regolarmente per la valutazione delle FAV</t>
  </si>
  <si>
    <t>SI per la valutazione delle FAV in caso di complicanze</t>
  </si>
  <si>
    <t>SI per l’inserimento dei cateteri venosi centrali</t>
  </si>
  <si>
    <t>SI per la valutazione delle arterie renali</t>
  </si>
  <si>
    <t>SI per la valutazione dei tronchi sovra-aortici</t>
  </si>
  <si>
    <t>SI per la valutazione dei vasi degli arti inferiori</t>
  </si>
  <si>
    <t>NO nel centro il nefrologo non effettua questo esame</t>
  </si>
  <si>
    <t>In ambulatorio si effettuano regolarmente prelievi ematici ai pazienti con CKD</t>
  </si>
  <si>
    <t>SI ai pazienti con CKD stadio 3°</t>
  </si>
  <si>
    <t>SI ai pazienti con CKD stadio 4°</t>
  </si>
  <si>
    <t>SI ai pazienti con CKD stadio 5°</t>
  </si>
  <si>
    <t>NO a nessuno dei pazienti sopraelencati</t>
  </si>
  <si>
    <t>Medici dipendenti dal Centro in servizio al 31-12 2014</t>
  </si>
  <si>
    <t>Maschi</t>
  </si>
  <si>
    <t>Femmine</t>
  </si>
  <si>
    <t>Tipologia medici dipendenti dal Centro in servizio al 31-12 2014</t>
  </si>
  <si>
    <t>Con contratto a tempo indeterminato</t>
  </si>
  <si>
    <t>Con contratto a tempo determinato</t>
  </si>
  <si>
    <t>Borsisti</t>
  </si>
  <si>
    <t>Specializzandi</t>
  </si>
  <si>
    <t>Frequentatori</t>
  </si>
  <si>
    <t>Altro tipo</t>
  </si>
  <si>
    <t>Medici con più di 60 anni dipendenti dal Centro in servizio al 31-12 2014</t>
  </si>
  <si>
    <t>Medici &gt;60 anni</t>
  </si>
  <si>
    <t>Personale sanitario non medico in servizio nel Centro al 31-12 2014</t>
  </si>
  <si>
    <t>Infermieri professionali in degenza</t>
  </si>
  <si>
    <t>OSS - OTA - Ausiliari in degenza</t>
  </si>
  <si>
    <t>Infermieri professionali in HD</t>
  </si>
  <si>
    <t>OSS - OTA - Ausiliari in HD</t>
  </si>
  <si>
    <t>Infermieri professionali per tutti gli altri settori non inclusi nelle voci precedenti</t>
  </si>
  <si>
    <t>OSS - OTA - Ausiliari in tutti gli altri settori non inclusi nelle voci precedenti</t>
  </si>
  <si>
    <t>Personale amministrativo globale</t>
  </si>
  <si>
    <t>Disponibilità di Dietista o Psicologo anche part-time o in consulenza</t>
  </si>
  <si>
    <t>SI Dietista</t>
  </si>
  <si>
    <t>SI Psicologo</t>
  </si>
  <si>
    <t>NO per entrambe le figure professionali</t>
  </si>
  <si>
    <t>Riferimenti del Centro Satellite A</t>
  </si>
</sst>
</file>

<file path=xl/styles.xml><?xml version="1.0" encoding="utf-8"?>
<styleSheet xmlns="http://schemas.openxmlformats.org/spreadsheetml/2006/main">
  <fonts count="10">
    <font>
      <sz val="11"/>
      <color indexed="8"/>
      <name val="Calibri"/>
      <family val="2"/>
      <scheme val="minor"/>
    </font>
    <font>
      <b/>
      <sz val="11"/>
      <name val="Calibri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1"/>
      <color rgb="FFFF0000"/>
      <name val="Calibri"/>
      <family val="2"/>
    </font>
    <font>
      <sz val="11"/>
      <color rgb="FFFF0000"/>
      <name val="Calibri"/>
      <family val="2"/>
    </font>
    <font>
      <sz val="11"/>
      <color rgb="FFFF0000"/>
      <name val="Calibri"/>
      <family val="2"/>
      <scheme val="minor"/>
    </font>
    <font>
      <sz val="9"/>
      <color indexed="81"/>
      <name val="Calibri"/>
      <family val="2"/>
    </font>
    <font>
      <b/>
      <sz val="9"/>
      <color indexed="81"/>
      <name val="Calibri"/>
      <family val="2"/>
    </font>
    <font>
      <b/>
      <sz val="11"/>
      <color indexed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8"/>
      </bottom>
      <diagonal/>
    </border>
  </borders>
  <cellStyleXfs count="327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25">
    <xf numFmtId="0" fontId="0" fillId="0" borderId="0" xfId="0"/>
    <xf numFmtId="0" fontId="0" fillId="0" borderId="0" xfId="0" applyNumberFormat="1"/>
    <xf numFmtId="0" fontId="1" fillId="0" borderId="0" xfId="0" applyFont="1" applyAlignment="1">
      <alignment horizontal="center" vertical="center" wrapText="1"/>
    </xf>
    <xf numFmtId="0" fontId="1" fillId="4" borderId="0" xfId="0" applyFont="1" applyFill="1" applyAlignment="1">
      <alignment horizontal="center" vertical="center" wrapText="1"/>
    </xf>
    <xf numFmtId="0" fontId="9" fillId="0" borderId="0" xfId="0" applyFont="1"/>
    <xf numFmtId="0" fontId="9" fillId="0" borderId="0" xfId="0" applyFont="1" applyAlignment="1">
      <alignment horizontal="center" vertical="center"/>
    </xf>
    <xf numFmtId="10" fontId="9" fillId="0" borderId="0" xfId="0" applyNumberFormat="1" applyFont="1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9" fillId="0" borderId="0" xfId="0" applyFont="1" applyAlignment="1">
      <alignment horizontal="center" vertical="center" wrapText="1"/>
    </xf>
    <xf numFmtId="0" fontId="0" fillId="0" borderId="0" xfId="0" applyNumberFormat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NumberFormat="1" applyFill="1" applyAlignment="1">
      <alignment horizontal="center"/>
    </xf>
    <xf numFmtId="0" fontId="6" fillId="5" borderId="0" xfId="0" applyFont="1" applyFill="1" applyAlignment="1">
      <alignment horizontal="center"/>
    </xf>
    <xf numFmtId="0" fontId="9" fillId="0" borderId="0" xfId="0" applyFont="1" applyAlignment="1">
      <alignment horizontal="center" vertical="center" wrapText="1"/>
    </xf>
    <xf numFmtId="1" fontId="0" fillId="2" borderId="0" xfId="0" applyNumberFormat="1" applyFill="1" applyAlignment="1">
      <alignment horizontal="center"/>
    </xf>
    <xf numFmtId="1" fontId="9" fillId="0" borderId="0" xfId="0" applyNumberFormat="1" applyFont="1" applyAlignment="1">
      <alignment horizontal="center" vertical="center"/>
    </xf>
    <xf numFmtId="1" fontId="5" fillId="2" borderId="0" xfId="0" applyNumberFormat="1" applyFont="1" applyFill="1" applyAlignment="1">
      <alignment horizontal="center"/>
    </xf>
    <xf numFmtId="0" fontId="0" fillId="0" borderId="0" xfId="0" applyAlignment="1">
      <alignment horizontal="center"/>
    </xf>
    <xf numFmtId="0" fontId="9" fillId="0" borderId="0" xfId="0" applyFont="1" applyAlignment="1">
      <alignment horizontal="center" vertical="center" wrapText="1"/>
    </xf>
  </cellXfs>
  <cellStyles count="327">
    <cellStyle name="Collegamento ipertestuale" xfId="1" builtinId="8" hidden="1"/>
    <cellStyle name="Collegamento ipertestuale" xfId="3" builtinId="8" hidden="1"/>
    <cellStyle name="Collegamento ipertestuale" xfId="5" builtinId="8" hidden="1"/>
    <cellStyle name="Collegamento ipertestuale" xfId="7" builtinId="8" hidden="1"/>
    <cellStyle name="Collegamento ipertestuale" xfId="9" builtinId="8" hidden="1"/>
    <cellStyle name="Collegamento ipertestuale" xfId="11" builtinId="8" hidden="1"/>
    <cellStyle name="Collegamento ipertestuale" xfId="13" builtinId="8" hidden="1"/>
    <cellStyle name="Collegamento ipertestuale" xfId="15" builtinId="8" hidden="1"/>
    <cellStyle name="Collegamento ipertestuale" xfId="17" builtinId="8" hidden="1"/>
    <cellStyle name="Collegamento ipertestuale" xfId="19" builtinId="8" hidden="1"/>
    <cellStyle name="Collegamento ipertestuale" xfId="21" builtinId="8" hidden="1"/>
    <cellStyle name="Collegamento ipertestuale" xfId="23" builtinId="8" hidden="1"/>
    <cellStyle name="Collegamento ipertestuale" xfId="25" builtinId="8" hidden="1"/>
    <cellStyle name="Collegamento ipertestuale" xfId="27" builtinId="8" hidden="1"/>
    <cellStyle name="Collegamento ipertestuale" xfId="29" builtinId="8" hidden="1"/>
    <cellStyle name="Collegamento ipertestuale" xfId="31" builtinId="8" hidden="1"/>
    <cellStyle name="Collegamento ipertestuale" xfId="33" builtinId="8" hidden="1"/>
    <cellStyle name="Collegamento ipertestuale" xfId="35" builtinId="8" hidden="1"/>
    <cellStyle name="Collegamento ipertestuale" xfId="37" builtinId="8" hidden="1"/>
    <cellStyle name="Collegamento ipertestuale" xfId="39" builtinId="8" hidden="1"/>
    <cellStyle name="Collegamento ipertestuale" xfId="41" builtinId="8" hidden="1"/>
    <cellStyle name="Collegamento ipertestuale" xfId="43" builtinId="8" hidden="1"/>
    <cellStyle name="Collegamento ipertestuale" xfId="45" builtinId="8" hidden="1"/>
    <cellStyle name="Collegamento ipertestuale" xfId="47" builtinId="8" hidden="1"/>
    <cellStyle name="Collegamento ipertestuale" xfId="49" builtinId="8" hidden="1"/>
    <cellStyle name="Collegamento ipertestuale" xfId="51" builtinId="8" hidden="1"/>
    <cellStyle name="Collegamento ipertestuale" xfId="53" builtinId="8" hidden="1"/>
    <cellStyle name="Collegamento ipertestuale" xfId="55" builtinId="8" hidden="1"/>
    <cellStyle name="Collegamento ipertestuale" xfId="57" builtinId="8" hidden="1"/>
    <cellStyle name="Collegamento ipertestuale" xfId="59" builtinId="8" hidden="1"/>
    <cellStyle name="Collegamento ipertestuale" xfId="61" builtinId="8" hidden="1"/>
    <cellStyle name="Collegamento ipertestuale" xfId="63" builtinId="8" hidden="1"/>
    <cellStyle name="Collegamento ipertestuale" xfId="65" builtinId="8" hidden="1"/>
    <cellStyle name="Collegamento ipertestuale" xfId="67" builtinId="8" hidden="1"/>
    <cellStyle name="Collegamento ipertestuale" xfId="69" builtinId="8" hidden="1"/>
    <cellStyle name="Collegamento ipertestuale" xfId="71" builtinId="8" hidden="1"/>
    <cellStyle name="Collegamento ipertestuale" xfId="73" builtinId="8" hidden="1"/>
    <cellStyle name="Collegamento ipertestuale" xfId="75" builtinId="8" hidden="1"/>
    <cellStyle name="Collegamento ipertestuale" xfId="77" builtinId="8" hidden="1"/>
    <cellStyle name="Collegamento ipertestuale" xfId="79" builtinId="8" hidden="1"/>
    <cellStyle name="Collegamento ipertestuale" xfId="81" builtinId="8" hidden="1"/>
    <cellStyle name="Collegamento ipertestuale" xfId="83" builtinId="8" hidden="1"/>
    <cellStyle name="Collegamento ipertestuale" xfId="85" builtinId="8" hidden="1"/>
    <cellStyle name="Collegamento ipertestuale" xfId="87" builtinId="8" hidden="1"/>
    <cellStyle name="Collegamento ipertestuale" xfId="89" builtinId="8" hidden="1"/>
    <cellStyle name="Collegamento ipertestuale" xfId="91" builtinId="8" hidden="1"/>
    <cellStyle name="Collegamento ipertestuale" xfId="93" builtinId="8" hidden="1"/>
    <cellStyle name="Collegamento ipertestuale" xfId="95" builtinId="8" hidden="1"/>
    <cellStyle name="Collegamento ipertestuale" xfId="97" builtinId="8" hidden="1"/>
    <cellStyle name="Collegamento ipertestuale" xfId="99" builtinId="8" hidden="1"/>
    <cellStyle name="Collegamento ipertestuale" xfId="101" builtinId="8" hidden="1"/>
    <cellStyle name="Collegamento ipertestuale" xfId="103" builtinId="8" hidden="1"/>
    <cellStyle name="Collegamento ipertestuale" xfId="105" builtinId="8" hidden="1"/>
    <cellStyle name="Collegamento ipertestuale" xfId="107" builtinId="8" hidden="1"/>
    <cellStyle name="Collegamento ipertestuale" xfId="109" builtinId="8" hidden="1"/>
    <cellStyle name="Collegamento ipertestuale" xfId="111" builtinId="8" hidden="1"/>
    <cellStyle name="Collegamento ipertestuale" xfId="113" builtinId="8" hidden="1"/>
    <cellStyle name="Collegamento ipertestuale" xfId="115" builtinId="8" hidden="1"/>
    <cellStyle name="Collegamento ipertestuale" xfId="117" builtinId="8" hidden="1"/>
    <cellStyle name="Collegamento ipertestuale" xfId="119" builtinId="8" hidden="1"/>
    <cellStyle name="Collegamento ipertestuale" xfId="121" builtinId="8" hidden="1"/>
    <cellStyle name="Collegamento ipertestuale" xfId="123" builtinId="8" hidden="1"/>
    <cellStyle name="Collegamento ipertestuale" xfId="125" builtinId="8" hidden="1"/>
    <cellStyle name="Collegamento ipertestuale" xfId="127" builtinId="8" hidden="1"/>
    <cellStyle name="Collegamento ipertestuale" xfId="129" builtinId="8" hidden="1"/>
    <cellStyle name="Collegamento ipertestuale" xfId="131" builtinId="8" hidden="1"/>
    <cellStyle name="Collegamento ipertestuale" xfId="133" builtinId="8" hidden="1"/>
    <cellStyle name="Collegamento ipertestuale" xfId="135" builtinId="8" hidden="1"/>
    <cellStyle name="Collegamento ipertestuale" xfId="137" builtinId="8" hidden="1"/>
    <cellStyle name="Collegamento ipertestuale" xfId="139" builtinId="8" hidden="1"/>
    <cellStyle name="Collegamento ipertestuale" xfId="141" builtinId="8" hidden="1"/>
    <cellStyle name="Collegamento ipertestuale" xfId="143" builtinId="8" hidden="1"/>
    <cellStyle name="Collegamento ipertestuale" xfId="145" builtinId="8" hidden="1"/>
    <cellStyle name="Collegamento ipertestuale" xfId="147" builtinId="8" hidden="1"/>
    <cellStyle name="Collegamento ipertestuale" xfId="149" builtinId="8" hidden="1"/>
    <cellStyle name="Collegamento ipertestuale" xfId="151" builtinId="8" hidden="1"/>
    <cellStyle name="Collegamento ipertestuale" xfId="153" builtinId="8" hidden="1"/>
    <cellStyle name="Collegamento ipertestuale" xfId="155" builtinId="8" hidden="1"/>
    <cellStyle name="Collegamento ipertestuale" xfId="157" builtinId="8" hidden="1"/>
    <cellStyle name="Collegamento ipertestuale" xfId="159" builtinId="8" hidden="1"/>
    <cellStyle name="Collegamento ipertestuale" xfId="161" builtinId="8" hidden="1"/>
    <cellStyle name="Collegamento ipertestuale" xfId="163" builtinId="8" hidden="1"/>
    <cellStyle name="Collegamento ipertestuale" xfId="165" builtinId="8" hidden="1"/>
    <cellStyle name="Collegamento ipertestuale" xfId="167" builtinId="8" hidden="1"/>
    <cellStyle name="Collegamento ipertestuale" xfId="169" builtinId="8" hidden="1"/>
    <cellStyle name="Collegamento ipertestuale" xfId="171" builtinId="8" hidden="1"/>
    <cellStyle name="Collegamento ipertestuale" xfId="173" builtinId="8" hidden="1"/>
    <cellStyle name="Collegamento ipertestuale" xfId="175" builtinId="8" hidden="1"/>
    <cellStyle name="Collegamento ipertestuale" xfId="177" builtinId="8" hidden="1"/>
    <cellStyle name="Collegamento ipertestuale" xfId="179" builtinId="8" hidden="1"/>
    <cellStyle name="Collegamento ipertestuale" xfId="181" builtinId="8" hidden="1"/>
    <cellStyle name="Collegamento ipertestuale" xfId="183" builtinId="8" hidden="1"/>
    <cellStyle name="Collegamento ipertestuale" xfId="185" builtinId="8" hidden="1"/>
    <cellStyle name="Collegamento ipertestuale" xfId="187" builtinId="8" hidden="1"/>
    <cellStyle name="Collegamento ipertestuale" xfId="189" builtinId="8" hidden="1"/>
    <cellStyle name="Collegamento ipertestuale" xfId="191" builtinId="8" hidden="1"/>
    <cellStyle name="Collegamento ipertestuale" xfId="193" builtinId="8" hidden="1"/>
    <cellStyle name="Collegamento ipertestuale" xfId="195" builtinId="8" hidden="1"/>
    <cellStyle name="Collegamento ipertestuale" xfId="197" builtinId="8" hidden="1"/>
    <cellStyle name="Collegamento ipertestuale" xfId="199" builtinId="8" hidden="1"/>
    <cellStyle name="Collegamento ipertestuale" xfId="201" builtinId="8" hidden="1"/>
    <cellStyle name="Collegamento ipertestuale" xfId="203" builtinId="8" hidden="1"/>
    <cellStyle name="Collegamento ipertestuale" xfId="205" builtinId="8" hidden="1"/>
    <cellStyle name="Collegamento ipertestuale" xfId="207" builtinId="8" hidden="1"/>
    <cellStyle name="Collegamento ipertestuale" xfId="209" builtinId="8" hidden="1"/>
    <cellStyle name="Collegamento ipertestuale" xfId="211" builtinId="8" hidden="1"/>
    <cellStyle name="Collegamento ipertestuale" xfId="213" builtinId="8" hidden="1"/>
    <cellStyle name="Collegamento ipertestuale" xfId="215" builtinId="8" hidden="1"/>
    <cellStyle name="Collegamento ipertestuale" xfId="217" builtinId="8" hidden="1"/>
    <cellStyle name="Collegamento ipertestuale" xfId="219" builtinId="8" hidden="1"/>
    <cellStyle name="Collegamento ipertestuale" xfId="221" builtinId="8" hidden="1"/>
    <cellStyle name="Collegamento ipertestuale" xfId="223" builtinId="8" hidden="1"/>
    <cellStyle name="Collegamento ipertestuale" xfId="225" builtinId="8" hidden="1"/>
    <cellStyle name="Collegamento ipertestuale" xfId="227" builtinId="8" hidden="1"/>
    <cellStyle name="Collegamento ipertestuale" xfId="229" builtinId="8" hidden="1"/>
    <cellStyle name="Collegamento ipertestuale" xfId="231" builtinId="8" hidden="1"/>
    <cellStyle name="Collegamento ipertestuale" xfId="233" builtinId="8" hidden="1"/>
    <cellStyle name="Collegamento ipertestuale" xfId="235" builtinId="8" hidden="1"/>
    <cellStyle name="Collegamento ipertestuale" xfId="237" builtinId="8" hidden="1"/>
    <cellStyle name="Collegamento ipertestuale" xfId="239" builtinId="8" hidden="1"/>
    <cellStyle name="Collegamento ipertestuale" xfId="241" builtinId="8" hidden="1"/>
    <cellStyle name="Collegamento ipertestuale" xfId="243" builtinId="8" hidden="1"/>
    <cellStyle name="Collegamento ipertestuale" xfId="245" builtinId="8" hidden="1"/>
    <cellStyle name="Collegamento ipertestuale" xfId="247" builtinId="8" hidden="1"/>
    <cellStyle name="Collegamento ipertestuale" xfId="249" builtinId="8" hidden="1"/>
    <cellStyle name="Collegamento ipertestuale" xfId="251" builtinId="8" hidden="1"/>
    <cellStyle name="Collegamento ipertestuale" xfId="253" builtinId="8" hidden="1"/>
    <cellStyle name="Collegamento ipertestuale" xfId="255" builtinId="8" hidden="1"/>
    <cellStyle name="Collegamento ipertestuale" xfId="257" builtinId="8" hidden="1"/>
    <cellStyle name="Collegamento ipertestuale" xfId="259" builtinId="8" hidden="1"/>
    <cellStyle name="Collegamento ipertestuale" xfId="261" builtinId="8" hidden="1"/>
    <cellStyle name="Collegamento ipertestuale" xfId="263" builtinId="8" hidden="1"/>
    <cellStyle name="Collegamento ipertestuale" xfId="265" builtinId="8" hidden="1"/>
    <cellStyle name="Collegamento ipertestuale" xfId="267" builtinId="8" hidden="1"/>
    <cellStyle name="Collegamento ipertestuale" xfId="269" builtinId="8" hidden="1"/>
    <cellStyle name="Collegamento ipertestuale" xfId="271" builtinId="8" hidden="1"/>
    <cellStyle name="Collegamento ipertestuale" xfId="273" builtinId="8" hidden="1"/>
    <cellStyle name="Collegamento ipertestuale" xfId="275" builtinId="8" hidden="1"/>
    <cellStyle name="Collegamento ipertestuale" xfId="277" builtinId="8" hidden="1"/>
    <cellStyle name="Collegamento ipertestuale" xfId="279" builtinId="8" hidden="1"/>
    <cellStyle name="Collegamento ipertestuale" xfId="281" builtinId="8" hidden="1"/>
    <cellStyle name="Collegamento ipertestuale" xfId="283" builtinId="8" hidden="1"/>
    <cellStyle name="Collegamento ipertestuale" xfId="285" builtinId="8" hidden="1"/>
    <cellStyle name="Collegamento ipertestuale" xfId="287" builtinId="8" hidden="1"/>
    <cellStyle name="Collegamento ipertestuale" xfId="289" builtinId="8" hidden="1"/>
    <cellStyle name="Collegamento ipertestuale" xfId="291" builtinId="8" hidden="1"/>
    <cellStyle name="Collegamento ipertestuale" xfId="293" builtinId="8" hidden="1"/>
    <cellStyle name="Collegamento ipertestuale" xfId="295" builtinId="8" hidden="1"/>
    <cellStyle name="Collegamento ipertestuale" xfId="297" builtinId="8" hidden="1"/>
    <cellStyle name="Collegamento ipertestuale" xfId="299" builtinId="8" hidden="1"/>
    <cellStyle name="Collegamento ipertestuale" xfId="301" builtinId="8" hidden="1"/>
    <cellStyle name="Collegamento ipertestuale" xfId="303" builtinId="8" hidden="1"/>
    <cellStyle name="Collegamento ipertestuale" xfId="305" builtinId="8" hidden="1"/>
    <cellStyle name="Collegamento ipertestuale" xfId="307" builtinId="8" hidden="1"/>
    <cellStyle name="Collegamento ipertestuale" xfId="309" builtinId="8" hidden="1"/>
    <cellStyle name="Collegamento ipertestuale" xfId="311" builtinId="8" hidden="1"/>
    <cellStyle name="Collegamento ipertestuale" xfId="313" builtinId="8" hidden="1"/>
    <cellStyle name="Collegamento ipertestuale" xfId="315" builtinId="8" hidden="1"/>
    <cellStyle name="Collegamento ipertestuale" xfId="317" builtinId="8" hidden="1"/>
    <cellStyle name="Collegamento ipertestuale" xfId="319" builtinId="8" hidden="1"/>
    <cellStyle name="Collegamento ipertestuale" xfId="321" builtinId="8" hidden="1"/>
    <cellStyle name="Collegamento ipertestuale" xfId="323" builtinId="8" hidden="1"/>
    <cellStyle name="Collegamento ipertestuale" xfId="325" builtinId="8" hidden="1"/>
    <cellStyle name="Collegamento ipertestuale visitato" xfId="2" builtinId="9" hidden="1"/>
    <cellStyle name="Collegamento ipertestuale visitato" xfId="4" builtinId="9" hidden="1"/>
    <cellStyle name="Collegamento ipertestuale visitato" xfId="6" builtinId="9" hidden="1"/>
    <cellStyle name="Collegamento ipertestuale visitato" xfId="8" builtinId="9" hidden="1"/>
    <cellStyle name="Collegamento ipertestuale visitato" xfId="10" builtinId="9" hidden="1"/>
    <cellStyle name="Collegamento ipertestuale visitato" xfId="12" builtinId="9" hidden="1"/>
    <cellStyle name="Collegamento ipertestuale visitato" xfId="14" builtinId="9" hidden="1"/>
    <cellStyle name="Collegamento ipertestuale visitato" xfId="16" builtinId="9" hidden="1"/>
    <cellStyle name="Collegamento ipertestuale visitato" xfId="18" builtinId="9" hidden="1"/>
    <cellStyle name="Collegamento ipertestuale visitato" xfId="20" builtinId="9" hidden="1"/>
    <cellStyle name="Collegamento ipertestuale visitato" xfId="22" builtinId="9" hidden="1"/>
    <cellStyle name="Collegamento ipertestuale visitato" xfId="24" builtinId="9" hidden="1"/>
    <cellStyle name="Collegamento ipertestuale visitato" xfId="26" builtinId="9" hidden="1"/>
    <cellStyle name="Collegamento ipertestuale visitato" xfId="28" builtinId="9" hidden="1"/>
    <cellStyle name="Collegamento ipertestuale visitato" xfId="30" builtinId="9" hidden="1"/>
    <cellStyle name="Collegamento ipertestuale visitato" xfId="32" builtinId="9" hidden="1"/>
    <cellStyle name="Collegamento ipertestuale visitato" xfId="34" builtinId="9" hidden="1"/>
    <cellStyle name="Collegamento ipertestuale visitato" xfId="36" builtinId="9" hidden="1"/>
    <cellStyle name="Collegamento ipertestuale visitato" xfId="38" builtinId="9" hidden="1"/>
    <cellStyle name="Collegamento ipertestuale visitato" xfId="40" builtinId="9" hidden="1"/>
    <cellStyle name="Collegamento ipertestuale visitato" xfId="42" builtinId="9" hidden="1"/>
    <cellStyle name="Collegamento ipertestuale visitato" xfId="44" builtinId="9" hidden="1"/>
    <cellStyle name="Collegamento ipertestuale visitato" xfId="46" builtinId="9" hidden="1"/>
    <cellStyle name="Collegamento ipertestuale visitato" xfId="48" builtinId="9" hidden="1"/>
    <cellStyle name="Collegamento ipertestuale visitato" xfId="50" builtinId="9" hidden="1"/>
    <cellStyle name="Collegamento ipertestuale visitato" xfId="52" builtinId="9" hidden="1"/>
    <cellStyle name="Collegamento ipertestuale visitato" xfId="54" builtinId="9" hidden="1"/>
    <cellStyle name="Collegamento ipertestuale visitato" xfId="56" builtinId="9" hidden="1"/>
    <cellStyle name="Collegamento ipertestuale visitato" xfId="58" builtinId="9" hidden="1"/>
    <cellStyle name="Collegamento ipertestuale visitato" xfId="60" builtinId="9" hidden="1"/>
    <cellStyle name="Collegamento ipertestuale visitato" xfId="62" builtinId="9" hidden="1"/>
    <cellStyle name="Collegamento ipertestuale visitato" xfId="64" builtinId="9" hidden="1"/>
    <cellStyle name="Collegamento ipertestuale visitato" xfId="66" builtinId="9" hidden="1"/>
    <cellStyle name="Collegamento ipertestuale visitato" xfId="68" builtinId="9" hidden="1"/>
    <cellStyle name="Collegamento ipertestuale visitato" xfId="70" builtinId="9" hidden="1"/>
    <cellStyle name="Collegamento ipertestuale visitato" xfId="72" builtinId="9" hidden="1"/>
    <cellStyle name="Collegamento ipertestuale visitato" xfId="74" builtinId="9" hidden="1"/>
    <cellStyle name="Collegamento ipertestuale visitato" xfId="76" builtinId="9" hidden="1"/>
    <cellStyle name="Collegamento ipertestuale visitato" xfId="78" builtinId="9" hidden="1"/>
    <cellStyle name="Collegamento ipertestuale visitato" xfId="80" builtinId="9" hidden="1"/>
    <cellStyle name="Collegamento ipertestuale visitato" xfId="82" builtinId="9" hidden="1"/>
    <cellStyle name="Collegamento ipertestuale visitato" xfId="84" builtinId="9" hidden="1"/>
    <cellStyle name="Collegamento ipertestuale visitato" xfId="86" builtinId="9" hidden="1"/>
    <cellStyle name="Collegamento ipertestuale visitato" xfId="88" builtinId="9" hidden="1"/>
    <cellStyle name="Collegamento ipertestuale visitato" xfId="90" builtinId="9" hidden="1"/>
    <cellStyle name="Collegamento ipertestuale visitato" xfId="92" builtinId="9" hidden="1"/>
    <cellStyle name="Collegamento ipertestuale visitato" xfId="94" builtinId="9" hidden="1"/>
    <cellStyle name="Collegamento ipertestuale visitato" xfId="96" builtinId="9" hidden="1"/>
    <cellStyle name="Collegamento ipertestuale visitato" xfId="98" builtinId="9" hidden="1"/>
    <cellStyle name="Collegamento ipertestuale visitato" xfId="100" builtinId="9" hidden="1"/>
    <cellStyle name="Collegamento ipertestuale visitato" xfId="102" builtinId="9" hidden="1"/>
    <cellStyle name="Collegamento ipertestuale visitato" xfId="104" builtinId="9" hidden="1"/>
    <cellStyle name="Collegamento ipertestuale visitato" xfId="106" builtinId="9" hidden="1"/>
    <cellStyle name="Collegamento ipertestuale visitato" xfId="108" builtinId="9" hidden="1"/>
    <cellStyle name="Collegamento ipertestuale visitato" xfId="110" builtinId="9" hidden="1"/>
    <cellStyle name="Collegamento ipertestuale visitato" xfId="112" builtinId="9" hidden="1"/>
    <cellStyle name="Collegamento ipertestuale visitato" xfId="114" builtinId="9" hidden="1"/>
    <cellStyle name="Collegamento ipertestuale visitato" xfId="116" builtinId="9" hidden="1"/>
    <cellStyle name="Collegamento ipertestuale visitato" xfId="118" builtinId="9" hidden="1"/>
    <cellStyle name="Collegamento ipertestuale visitato" xfId="120" builtinId="9" hidden="1"/>
    <cellStyle name="Collegamento ipertestuale visitato" xfId="122" builtinId="9" hidden="1"/>
    <cellStyle name="Collegamento ipertestuale visitato" xfId="124" builtinId="9" hidden="1"/>
    <cellStyle name="Collegamento ipertestuale visitato" xfId="126" builtinId="9" hidden="1"/>
    <cellStyle name="Collegamento ipertestuale visitato" xfId="128" builtinId="9" hidden="1"/>
    <cellStyle name="Collegamento ipertestuale visitato" xfId="130" builtinId="9" hidden="1"/>
    <cellStyle name="Collegamento ipertestuale visitato" xfId="132" builtinId="9" hidden="1"/>
    <cellStyle name="Collegamento ipertestuale visitato" xfId="134" builtinId="9" hidden="1"/>
    <cellStyle name="Collegamento ipertestuale visitato" xfId="136" builtinId="9" hidden="1"/>
    <cellStyle name="Collegamento ipertestuale visitato" xfId="138" builtinId="9" hidden="1"/>
    <cellStyle name="Collegamento ipertestuale visitato" xfId="140" builtinId="9" hidden="1"/>
    <cellStyle name="Collegamento ipertestuale visitato" xfId="142" builtinId="9" hidden="1"/>
    <cellStyle name="Collegamento ipertestuale visitato" xfId="144" builtinId="9" hidden="1"/>
    <cellStyle name="Collegamento ipertestuale visitato" xfId="146" builtinId="9" hidden="1"/>
    <cellStyle name="Collegamento ipertestuale visitato" xfId="148" builtinId="9" hidden="1"/>
    <cellStyle name="Collegamento ipertestuale visitato" xfId="150" builtinId="9" hidden="1"/>
    <cellStyle name="Collegamento ipertestuale visitato" xfId="152" builtinId="9" hidden="1"/>
    <cellStyle name="Collegamento ipertestuale visitato" xfId="154" builtinId="9" hidden="1"/>
    <cellStyle name="Collegamento ipertestuale visitato" xfId="156" builtinId="9" hidden="1"/>
    <cellStyle name="Collegamento ipertestuale visitato" xfId="158" builtinId="9" hidden="1"/>
    <cellStyle name="Collegamento ipertestuale visitato" xfId="160" builtinId="9" hidden="1"/>
    <cellStyle name="Collegamento ipertestuale visitato" xfId="162" builtinId="9" hidden="1"/>
    <cellStyle name="Collegamento ipertestuale visitato" xfId="164" builtinId="9" hidden="1"/>
    <cellStyle name="Collegamento ipertestuale visitato" xfId="166" builtinId="9" hidden="1"/>
    <cellStyle name="Collegamento ipertestuale visitato" xfId="168" builtinId="9" hidden="1"/>
    <cellStyle name="Collegamento ipertestuale visitato" xfId="170" builtinId="9" hidden="1"/>
    <cellStyle name="Collegamento ipertestuale visitato" xfId="172" builtinId="9" hidden="1"/>
    <cellStyle name="Collegamento ipertestuale visitato" xfId="174" builtinId="9" hidden="1"/>
    <cellStyle name="Collegamento ipertestuale visitato" xfId="176" builtinId="9" hidden="1"/>
    <cellStyle name="Collegamento ipertestuale visitato" xfId="178" builtinId="9" hidden="1"/>
    <cellStyle name="Collegamento ipertestuale visitato" xfId="180" builtinId="9" hidden="1"/>
    <cellStyle name="Collegamento ipertestuale visitato" xfId="182" builtinId="9" hidden="1"/>
    <cellStyle name="Collegamento ipertestuale visitato" xfId="184" builtinId="9" hidden="1"/>
    <cellStyle name="Collegamento ipertestuale visitato" xfId="186" builtinId="9" hidden="1"/>
    <cellStyle name="Collegamento ipertestuale visitato" xfId="188" builtinId="9" hidden="1"/>
    <cellStyle name="Collegamento ipertestuale visitato" xfId="190" builtinId="9" hidden="1"/>
    <cellStyle name="Collegamento ipertestuale visitato" xfId="192" builtinId="9" hidden="1"/>
    <cellStyle name="Collegamento ipertestuale visitato" xfId="194" builtinId="9" hidden="1"/>
    <cellStyle name="Collegamento ipertestuale visitato" xfId="196" builtinId="9" hidden="1"/>
    <cellStyle name="Collegamento ipertestuale visitato" xfId="198" builtinId="9" hidden="1"/>
    <cellStyle name="Collegamento ipertestuale visitato" xfId="200" builtinId="9" hidden="1"/>
    <cellStyle name="Collegamento ipertestuale visitato" xfId="202" builtinId="9" hidden="1"/>
    <cellStyle name="Collegamento ipertestuale visitato" xfId="204" builtinId="9" hidden="1"/>
    <cellStyle name="Collegamento ipertestuale visitato" xfId="206" builtinId="9" hidden="1"/>
    <cellStyle name="Collegamento ipertestuale visitato" xfId="208" builtinId="9" hidden="1"/>
    <cellStyle name="Collegamento ipertestuale visitato" xfId="210" builtinId="9" hidden="1"/>
    <cellStyle name="Collegamento ipertestuale visitato" xfId="212" builtinId="9" hidden="1"/>
    <cellStyle name="Collegamento ipertestuale visitato" xfId="214" builtinId="9" hidden="1"/>
    <cellStyle name="Collegamento ipertestuale visitato" xfId="216" builtinId="9" hidden="1"/>
    <cellStyle name="Collegamento ipertestuale visitato" xfId="218" builtinId="9" hidden="1"/>
    <cellStyle name="Collegamento ipertestuale visitato" xfId="220" builtinId="9" hidden="1"/>
    <cellStyle name="Collegamento ipertestuale visitato" xfId="222" builtinId="9" hidden="1"/>
    <cellStyle name="Collegamento ipertestuale visitato" xfId="224" builtinId="9" hidden="1"/>
    <cellStyle name="Collegamento ipertestuale visitato" xfId="226" builtinId="9" hidden="1"/>
    <cellStyle name="Collegamento ipertestuale visitato" xfId="228" builtinId="9" hidden="1"/>
    <cellStyle name="Collegamento ipertestuale visitato" xfId="230" builtinId="9" hidden="1"/>
    <cellStyle name="Collegamento ipertestuale visitato" xfId="232" builtinId="9" hidden="1"/>
    <cellStyle name="Collegamento ipertestuale visitato" xfId="234" builtinId="9" hidden="1"/>
    <cellStyle name="Collegamento ipertestuale visitato" xfId="236" builtinId="9" hidden="1"/>
    <cellStyle name="Collegamento ipertestuale visitato" xfId="238" builtinId="9" hidden="1"/>
    <cellStyle name="Collegamento ipertestuale visitato" xfId="240" builtinId="9" hidden="1"/>
    <cellStyle name="Collegamento ipertestuale visitato" xfId="242" builtinId="9" hidden="1"/>
    <cellStyle name="Collegamento ipertestuale visitato" xfId="244" builtinId="9" hidden="1"/>
    <cellStyle name="Collegamento ipertestuale visitato" xfId="246" builtinId="9" hidden="1"/>
    <cellStyle name="Collegamento ipertestuale visitato" xfId="248" builtinId="9" hidden="1"/>
    <cellStyle name="Collegamento ipertestuale visitato" xfId="250" builtinId="9" hidden="1"/>
    <cellStyle name="Collegamento ipertestuale visitato" xfId="252" builtinId="9" hidden="1"/>
    <cellStyle name="Collegamento ipertestuale visitato" xfId="254" builtinId="9" hidden="1"/>
    <cellStyle name="Collegamento ipertestuale visitato" xfId="256" builtinId="9" hidden="1"/>
    <cellStyle name="Collegamento ipertestuale visitato" xfId="258" builtinId="9" hidden="1"/>
    <cellStyle name="Collegamento ipertestuale visitato" xfId="260" builtinId="9" hidden="1"/>
    <cellStyle name="Collegamento ipertestuale visitato" xfId="262" builtinId="9" hidden="1"/>
    <cellStyle name="Collegamento ipertestuale visitato" xfId="264" builtinId="9" hidden="1"/>
    <cellStyle name="Collegamento ipertestuale visitato" xfId="266" builtinId="9" hidden="1"/>
    <cellStyle name="Collegamento ipertestuale visitato" xfId="268" builtinId="9" hidden="1"/>
    <cellStyle name="Collegamento ipertestuale visitato" xfId="270" builtinId="9" hidden="1"/>
    <cellStyle name="Collegamento ipertestuale visitato" xfId="272" builtinId="9" hidden="1"/>
    <cellStyle name="Collegamento ipertestuale visitato" xfId="274" builtinId="9" hidden="1"/>
    <cellStyle name="Collegamento ipertestuale visitato" xfId="276" builtinId="9" hidden="1"/>
    <cellStyle name="Collegamento ipertestuale visitato" xfId="278" builtinId="9" hidden="1"/>
    <cellStyle name="Collegamento ipertestuale visitato" xfId="280" builtinId="9" hidden="1"/>
    <cellStyle name="Collegamento ipertestuale visitato" xfId="282" builtinId="9" hidden="1"/>
    <cellStyle name="Collegamento ipertestuale visitato" xfId="284" builtinId="9" hidden="1"/>
    <cellStyle name="Collegamento ipertestuale visitato" xfId="286" builtinId="9" hidden="1"/>
    <cellStyle name="Collegamento ipertestuale visitato" xfId="288" builtinId="9" hidden="1"/>
    <cellStyle name="Collegamento ipertestuale visitato" xfId="290" builtinId="9" hidden="1"/>
    <cellStyle name="Collegamento ipertestuale visitato" xfId="292" builtinId="9" hidden="1"/>
    <cellStyle name="Collegamento ipertestuale visitato" xfId="294" builtinId="9" hidden="1"/>
    <cellStyle name="Collegamento ipertestuale visitato" xfId="296" builtinId="9" hidden="1"/>
    <cellStyle name="Collegamento ipertestuale visitato" xfId="298" builtinId="9" hidden="1"/>
    <cellStyle name="Collegamento ipertestuale visitato" xfId="300" builtinId="9" hidden="1"/>
    <cellStyle name="Collegamento ipertestuale visitato" xfId="302" builtinId="9" hidden="1"/>
    <cellStyle name="Collegamento ipertestuale visitato" xfId="304" builtinId="9" hidden="1"/>
    <cellStyle name="Collegamento ipertestuale visitato" xfId="306" builtinId="9" hidden="1"/>
    <cellStyle name="Collegamento ipertestuale visitato" xfId="308" builtinId="9" hidden="1"/>
    <cellStyle name="Collegamento ipertestuale visitato" xfId="310" builtinId="9" hidden="1"/>
    <cellStyle name="Collegamento ipertestuale visitato" xfId="312" builtinId="9" hidden="1"/>
    <cellStyle name="Collegamento ipertestuale visitato" xfId="314" builtinId="9" hidden="1"/>
    <cellStyle name="Collegamento ipertestuale visitato" xfId="316" builtinId="9" hidden="1"/>
    <cellStyle name="Collegamento ipertestuale visitato" xfId="318" builtinId="9" hidden="1"/>
    <cellStyle name="Collegamento ipertestuale visitato" xfId="320" builtinId="9" hidden="1"/>
    <cellStyle name="Collegamento ipertestuale visitato" xfId="322" builtinId="9" hidden="1"/>
    <cellStyle name="Collegamento ipertestuale visitato" xfId="324" builtinId="9" hidden="1"/>
    <cellStyle name="Collegamento ipertestuale visitato" xfId="326" builtinId="9" hidden="1"/>
    <cellStyle name="Normale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B45"/>
  <sheetViews>
    <sheetView tabSelected="1" zoomScale="80" zoomScaleNormal="80" workbookViewId="0"/>
  </sheetViews>
  <sheetFormatPr defaultColWidth="11.42578125" defaultRowHeight="15"/>
  <cols>
    <col min="1" max="1" width="13.7109375" bestFit="1" customWidth="1"/>
    <col min="2" max="2" width="8.42578125" bestFit="1" customWidth="1"/>
    <col min="3" max="3" width="13" bestFit="1" customWidth="1"/>
    <col min="4" max="4" width="19.5703125" bestFit="1" customWidth="1"/>
    <col min="5" max="5" width="7.7109375" bestFit="1" customWidth="1"/>
    <col min="6" max="6" width="15.5703125" bestFit="1" customWidth="1"/>
    <col min="7" max="7" width="10" bestFit="1" customWidth="1"/>
    <col min="8" max="8" width="12.28515625" bestFit="1" customWidth="1"/>
    <col min="9" max="9" width="5.140625" bestFit="1" customWidth="1"/>
    <col min="10" max="10" width="55" bestFit="1" customWidth="1"/>
    <col min="11" max="11" width="10" bestFit="1" customWidth="1"/>
    <col min="12" max="12" width="6.42578125" bestFit="1" customWidth="1"/>
    <col min="13" max="13" width="6.28515625" bestFit="1" customWidth="1"/>
    <col min="14" max="14" width="8.7109375" bestFit="1" customWidth="1"/>
    <col min="15" max="16" width="14.140625" bestFit="1" customWidth="1"/>
    <col min="17" max="17" width="36.5703125" bestFit="1" customWidth="1"/>
    <col min="18" max="18" width="9.140625" bestFit="1" customWidth="1"/>
    <col min="19" max="19" width="37.42578125" bestFit="1" customWidth="1"/>
    <col min="20" max="20" width="18.42578125" bestFit="1" customWidth="1"/>
    <col min="21" max="21" width="9.42578125" style="7" bestFit="1" customWidth="1"/>
    <col min="22" max="22" width="23.7109375" style="7" bestFit="1" customWidth="1"/>
    <col min="23" max="23" width="22.42578125" style="7" bestFit="1" customWidth="1"/>
    <col min="24" max="24" width="15.42578125" style="7" bestFit="1" customWidth="1"/>
    <col min="25" max="25" width="17" style="7" bestFit="1" customWidth="1"/>
    <col min="26" max="26" width="13.140625" style="7" bestFit="1" customWidth="1"/>
    <col min="27" max="27" width="21.42578125" style="7" bestFit="1" customWidth="1"/>
    <col min="28" max="28" width="7.28515625" style="7" bestFit="1" customWidth="1"/>
    <col min="29" max="29" width="26" style="7" bestFit="1" customWidth="1"/>
    <col min="30" max="30" width="10.28515625" style="7" bestFit="1" customWidth="1"/>
    <col min="31" max="31" width="17.42578125" style="7" bestFit="1" customWidth="1"/>
    <col min="32" max="32" width="9.5703125" style="7" bestFit="1" customWidth="1"/>
    <col min="33" max="33" width="8.85546875" style="7" bestFit="1" customWidth="1"/>
    <col min="34" max="34" width="12.28515625" style="7" bestFit="1" customWidth="1"/>
    <col min="35" max="35" width="19.140625" style="7" bestFit="1" customWidth="1"/>
    <col min="36" max="36" width="8.5703125" style="7" bestFit="1" customWidth="1"/>
    <col min="37" max="37" width="8.42578125" style="7" bestFit="1" customWidth="1"/>
    <col min="38" max="38" width="18.85546875" style="7" bestFit="1" customWidth="1"/>
    <col min="39" max="39" width="4.140625" style="7" bestFit="1" customWidth="1"/>
    <col min="40" max="40" width="8.5703125" style="7" bestFit="1" customWidth="1"/>
    <col min="41" max="41" width="3.42578125" style="7" bestFit="1" customWidth="1"/>
    <col min="42" max="42" width="12" style="7" bestFit="1" customWidth="1"/>
    <col min="43" max="43" width="4.140625" style="7" bestFit="1" customWidth="1"/>
    <col min="44" max="44" width="8.5703125" style="7" bestFit="1" customWidth="1"/>
    <col min="45" max="45" width="9.5703125" style="7" bestFit="1" customWidth="1"/>
    <col min="46" max="46" width="17.7109375" style="7" bestFit="1" customWidth="1"/>
    <col min="47" max="47" width="13.28515625" style="7" bestFit="1" customWidth="1"/>
    <col min="48" max="48" width="17.42578125" style="7" bestFit="1" customWidth="1"/>
    <col min="49" max="49" width="13.85546875" style="7" bestFit="1" customWidth="1"/>
    <col min="50" max="50" width="4.140625" style="7" bestFit="1" customWidth="1"/>
    <col min="51" max="52" width="8.5703125" style="7" bestFit="1" customWidth="1"/>
    <col min="53" max="53" width="15" style="7" bestFit="1" customWidth="1"/>
    <col min="54" max="54" width="10.140625" style="7" bestFit="1" customWidth="1"/>
    <col min="55" max="55" width="30.140625" style="7" bestFit="1" customWidth="1"/>
    <col min="56" max="56" width="25" style="7" bestFit="1" customWidth="1"/>
    <col min="57" max="57" width="11" style="7" bestFit="1" customWidth="1"/>
    <col min="58" max="58" width="90.5703125" style="7" bestFit="1" customWidth="1"/>
    <col min="59" max="59" width="36.5703125" style="7" bestFit="1" customWidth="1"/>
    <col min="60" max="60" width="26" style="7" bestFit="1" customWidth="1"/>
    <col min="61" max="61" width="28" style="7" bestFit="1" customWidth="1"/>
    <col min="62" max="62" width="17.28515625" style="7" bestFit="1" customWidth="1"/>
    <col min="63" max="63" width="15" style="7" bestFit="1" customWidth="1"/>
    <col min="64" max="64" width="9.5703125" style="7" bestFit="1" customWidth="1"/>
    <col min="65" max="65" width="109.28515625" style="7" bestFit="1" customWidth="1"/>
    <col min="66" max="66" width="8.42578125" style="7" bestFit="1" customWidth="1"/>
    <col min="67" max="67" width="23.42578125" style="7" bestFit="1" customWidth="1"/>
    <col min="68" max="68" width="11.42578125" style="7" bestFit="1" customWidth="1"/>
    <col min="69" max="69" width="19.140625" style="7" bestFit="1" customWidth="1"/>
    <col min="70" max="70" width="16.42578125" style="7" bestFit="1" customWidth="1"/>
    <col min="71" max="71" width="3.42578125" style="7" bestFit="1" customWidth="1"/>
    <col min="72" max="72" width="4.140625" style="7" bestFit="1" customWidth="1"/>
    <col min="73" max="73" width="36.28515625" style="7" bestFit="1" customWidth="1"/>
    <col min="74" max="74" width="7.28515625" style="7" bestFit="1" customWidth="1"/>
    <col min="75" max="75" width="31.5703125" style="7" bestFit="1" customWidth="1"/>
    <col min="76" max="76" width="22" style="7" bestFit="1" customWidth="1"/>
    <col min="77" max="77" width="34.5703125" style="7" bestFit="1" customWidth="1"/>
    <col min="78" max="78" width="28" style="7" bestFit="1" customWidth="1"/>
    <col min="79" max="79" width="7.28515625" style="7" bestFit="1" customWidth="1"/>
    <col min="80" max="80" width="3.42578125" style="7" bestFit="1" customWidth="1"/>
    <col min="81" max="81" width="3.7109375" style="7" bestFit="1" customWidth="1"/>
    <col min="82" max="82" width="23.85546875" style="7" bestFit="1" customWidth="1"/>
    <col min="83" max="83" width="8.85546875" style="7" bestFit="1" customWidth="1"/>
    <col min="84" max="84" width="23.85546875" style="7" bestFit="1" customWidth="1"/>
    <col min="85" max="85" width="7.28515625" style="7" bestFit="1" customWidth="1"/>
    <col min="86" max="86" width="26.42578125" style="7" bestFit="1" customWidth="1"/>
    <col min="87" max="87" width="10" style="7" bestFit="1" customWidth="1"/>
    <col min="88" max="88" width="20.28515625" style="7" bestFit="1" customWidth="1"/>
    <col min="89" max="89" width="19.42578125" style="7" bestFit="1" customWidth="1"/>
    <col min="90" max="90" width="17.140625" style="7" bestFit="1" customWidth="1"/>
    <col min="91" max="91" width="85.28515625" style="7" bestFit="1" customWidth="1"/>
    <col min="92" max="92" width="9.85546875" style="7" bestFit="1" customWidth="1"/>
    <col min="93" max="93" width="8.5703125" style="7" bestFit="1" customWidth="1"/>
    <col min="94" max="94" width="7.140625" style="7" bestFit="1" customWidth="1"/>
    <col min="95" max="95" width="4.42578125" style="7" bestFit="1" customWidth="1"/>
    <col min="96" max="96" width="5" style="7" bestFit="1" customWidth="1"/>
    <col min="97" max="97" width="9.85546875" style="7" bestFit="1" customWidth="1"/>
    <col min="98" max="98" width="8.5703125" style="7" bestFit="1" customWidth="1"/>
    <col min="99" max="99" width="16.28515625" style="7" bestFit="1" customWidth="1"/>
    <col min="100" max="100" width="10.85546875" style="7" bestFit="1" customWidth="1"/>
    <col min="101" max="101" width="37.140625" style="7" bestFit="1" customWidth="1"/>
    <col min="102" max="102" width="46.42578125" style="7" bestFit="1" customWidth="1"/>
    <col min="103" max="103" width="6" style="7" bestFit="1" customWidth="1"/>
    <col min="104" max="104" width="5" style="7" bestFit="1" customWidth="1"/>
    <col min="105" max="105" width="37.7109375" style="7" bestFit="1" customWidth="1"/>
    <col min="106" max="106" width="8.140625" style="7" bestFit="1" customWidth="1"/>
    <col min="107" max="107" width="6.7109375" style="7" bestFit="1" customWidth="1"/>
    <col min="108" max="108" width="12.7109375" style="7" bestFit="1" customWidth="1"/>
    <col min="109" max="109" width="16.7109375" style="7" bestFit="1" customWidth="1"/>
    <col min="110" max="110" width="8.140625" style="7" bestFit="1" customWidth="1"/>
    <col min="111" max="111" width="22.85546875" style="7" bestFit="1" customWidth="1"/>
    <col min="112" max="112" width="12.7109375" style="7" bestFit="1" customWidth="1"/>
    <col min="113" max="113" width="16.7109375" style="7" bestFit="1" customWidth="1"/>
    <col min="114" max="115" width="15" style="7" bestFit="1" customWidth="1"/>
    <col min="116" max="117" width="31" style="7" bestFit="1" customWidth="1"/>
    <col min="118" max="118" width="8.5703125" style="7" bestFit="1" customWidth="1"/>
    <col min="119" max="119" width="9.28515625" style="7" bestFit="1" customWidth="1"/>
    <col min="120" max="120" width="31" style="7" bestFit="1" customWidth="1"/>
    <col min="121" max="121" width="5.85546875" style="7" bestFit="1" customWidth="1"/>
    <col min="122" max="122" width="11.7109375" style="7" bestFit="1" customWidth="1"/>
    <col min="123" max="123" width="22.85546875" style="7" bestFit="1" customWidth="1"/>
    <col min="124" max="124" width="5.85546875" style="7" bestFit="1" customWidth="1"/>
    <col min="125" max="125" width="22.85546875" style="7" bestFit="1" customWidth="1"/>
    <col min="126" max="126" width="5.85546875" style="7" bestFit="1" customWidth="1"/>
    <col min="127" max="127" width="11.7109375" style="7" bestFit="1" customWidth="1"/>
    <col min="128" max="128" width="10.5703125" style="7" bestFit="1" customWidth="1"/>
    <col min="129" max="129" width="11.42578125" style="7" bestFit="1" customWidth="1"/>
    <col min="130" max="130" width="19.85546875" style="7" bestFit="1" customWidth="1"/>
    <col min="131" max="131" width="8.140625" style="7" bestFit="1" customWidth="1"/>
    <col min="132" max="132" width="19.85546875" style="7" bestFit="1" customWidth="1"/>
    <col min="133" max="133" width="10.5703125" style="7" bestFit="1" customWidth="1"/>
    <col min="134" max="134" width="34.42578125" style="7" bestFit="1" customWidth="1"/>
    <col min="135" max="135" width="9.28515625" style="7" bestFit="1" customWidth="1"/>
    <col min="136" max="136" width="57.28515625" style="7" bestFit="1" customWidth="1"/>
    <col min="137" max="137" width="29.5703125" style="7" bestFit="1" customWidth="1"/>
    <col min="138" max="138" width="26.5703125" style="7" bestFit="1" customWidth="1"/>
    <col min="139" max="139" width="9.85546875" style="7" bestFit="1" customWidth="1"/>
    <col min="140" max="141" width="30" style="7" bestFit="1" customWidth="1"/>
    <col min="142" max="142" width="9.85546875" style="7" bestFit="1" customWidth="1"/>
    <col min="143" max="144" width="30" style="7" bestFit="1" customWidth="1"/>
    <col min="145" max="145" width="8" style="7" bestFit="1" customWidth="1"/>
    <col min="146" max="146" width="30.7109375" style="7" bestFit="1" customWidth="1"/>
    <col min="147" max="147" width="27.28515625" style="7" bestFit="1" customWidth="1"/>
    <col min="148" max="148" width="8" style="7" bestFit="1" customWidth="1"/>
    <col min="149" max="149" width="26.7109375" style="7" bestFit="1" customWidth="1"/>
    <col min="150" max="150" width="27.28515625" style="7" bestFit="1" customWidth="1"/>
    <col min="151" max="151" width="9.5703125" style="7" bestFit="1" customWidth="1"/>
    <col min="152" max="152" width="11.5703125" style="7" bestFit="1" customWidth="1"/>
    <col min="153" max="153" width="4.140625" style="7" bestFit="1" customWidth="1"/>
    <col min="154" max="154" width="2.85546875" style="7" bestFit="1" customWidth="1"/>
    <col min="155" max="155" width="4.140625" style="7" bestFit="1" customWidth="1"/>
    <col min="156" max="156" width="8.5703125" style="7" bestFit="1" customWidth="1"/>
    <col min="157" max="157" width="14.5703125" style="7" bestFit="1" customWidth="1"/>
    <col min="158" max="160" width="19.140625" style="7" bestFit="1" customWidth="1"/>
    <col min="161" max="161" width="12.7109375" style="7" bestFit="1" customWidth="1"/>
    <col min="162" max="162" width="9.28515625" style="7" bestFit="1" customWidth="1"/>
    <col min="163" max="163" width="19.140625" style="7" bestFit="1" customWidth="1"/>
    <col min="164" max="164" width="8.7109375" style="7" bestFit="1" customWidth="1"/>
    <col min="165" max="165" width="12.28515625" style="7" bestFit="1" customWidth="1"/>
    <col min="166" max="166" width="24.85546875" style="7" bestFit="1" customWidth="1"/>
    <col min="167" max="167" width="15" style="7" bestFit="1" customWidth="1"/>
    <col min="168" max="168" width="30.7109375" style="7" bestFit="1" customWidth="1"/>
    <col min="169" max="169" width="27" style="7" bestFit="1" customWidth="1"/>
    <col min="170" max="170" width="21.7109375" style="7" bestFit="1" customWidth="1"/>
    <col min="171" max="171" width="11" style="7" bestFit="1" customWidth="1"/>
    <col min="172" max="172" width="18.85546875" style="7" bestFit="1" customWidth="1"/>
    <col min="173" max="173" width="9.28515625" style="7" bestFit="1" customWidth="1"/>
    <col min="174" max="174" width="64.42578125" style="7" bestFit="1" customWidth="1"/>
    <col min="175" max="175" width="19.140625" style="7" bestFit="1" customWidth="1"/>
    <col min="176" max="176" width="3.42578125" style="7" bestFit="1" customWidth="1"/>
    <col min="177" max="177" width="7.28515625" style="7" bestFit="1" customWidth="1"/>
    <col min="178" max="178" width="9.42578125" style="7" bestFit="1" customWidth="1"/>
    <col min="179" max="179" width="6" style="7" bestFit="1" customWidth="1"/>
    <col min="180" max="180" width="35.85546875" style="7" bestFit="1" customWidth="1"/>
    <col min="181" max="181" width="21.28515625" style="7" bestFit="1" customWidth="1"/>
    <col min="182" max="182" width="24.42578125" style="7" bestFit="1" customWidth="1"/>
    <col min="183" max="183" width="18.7109375" style="7" bestFit="1" customWidth="1"/>
    <col min="184" max="184" width="16.42578125" style="7" bestFit="1" customWidth="1"/>
    <col min="185" max="186" width="19.42578125" style="7" bestFit="1" customWidth="1"/>
    <col min="187" max="187" width="21.42578125" style="7" bestFit="1" customWidth="1"/>
    <col min="188" max="190" width="16.28515625" style="7" bestFit="1" customWidth="1"/>
    <col min="191" max="191" width="16.7109375" style="7" bestFit="1" customWidth="1"/>
    <col min="192" max="192" width="7.42578125" style="7" bestFit="1" customWidth="1"/>
    <col min="193" max="193" width="9.5703125" style="7" bestFit="1" customWidth="1"/>
    <col min="194" max="194" width="21.28515625" style="7" bestFit="1" customWidth="1"/>
    <col min="195" max="195" width="18.7109375" style="7" bestFit="1" customWidth="1"/>
    <col min="196" max="196" width="7.85546875" style="7" bestFit="1" customWidth="1"/>
    <col min="197" max="197" width="13.5703125" style="7" bestFit="1" customWidth="1"/>
    <col min="198" max="198" width="13.42578125" style="7" bestFit="1" customWidth="1"/>
    <col min="199" max="199" width="9.42578125" style="7" bestFit="1" customWidth="1"/>
    <col min="200" max="200" width="33.7109375" style="7" bestFit="1" customWidth="1"/>
    <col min="201" max="201" width="22.140625" style="7" bestFit="1" customWidth="1"/>
    <col min="202" max="202" width="11.5703125" style="7" bestFit="1" customWidth="1"/>
    <col min="203" max="203" width="18.140625" style="7" bestFit="1" customWidth="1"/>
    <col min="204" max="204" width="13.85546875" style="7" bestFit="1" customWidth="1"/>
    <col min="205" max="205" width="30.140625" style="7" bestFit="1" customWidth="1"/>
    <col min="206" max="206" width="26.28515625" style="7" bestFit="1" customWidth="1"/>
    <col min="207" max="207" width="15" style="7" bestFit="1" customWidth="1"/>
    <col min="208" max="208" width="10.28515625" style="7" bestFit="1" customWidth="1"/>
    <col min="209" max="209" width="11.5703125" style="7" bestFit="1" customWidth="1"/>
    <col min="210" max="210" width="19.140625" style="7" bestFit="1" customWidth="1"/>
  </cols>
  <sheetData>
    <row r="1" spans="1:210" s="13" customFormat="1" ht="45">
      <c r="U1" s="12"/>
      <c r="V1" s="24" t="s">
        <v>238</v>
      </c>
      <c r="W1" s="24"/>
      <c r="X1" s="24"/>
      <c r="Y1" s="24"/>
      <c r="Z1" s="24"/>
      <c r="AA1" s="24"/>
      <c r="AB1" s="24"/>
      <c r="AC1" s="24" t="s">
        <v>237</v>
      </c>
      <c r="AD1" s="24"/>
      <c r="AE1" s="24"/>
      <c r="AF1" s="24"/>
      <c r="AG1" s="24"/>
      <c r="AH1" s="24"/>
      <c r="AI1" s="24"/>
      <c r="AJ1" s="24" t="s">
        <v>236</v>
      </c>
      <c r="AK1" s="24"/>
      <c r="AL1" s="24"/>
      <c r="AM1" s="24"/>
      <c r="AN1" s="24"/>
      <c r="AO1" s="24" t="s">
        <v>235</v>
      </c>
      <c r="AP1" s="24"/>
      <c r="AQ1" s="24"/>
      <c r="AR1" s="24"/>
      <c r="AS1" s="24" t="s">
        <v>234</v>
      </c>
      <c r="AT1" s="24"/>
      <c r="AU1" s="24"/>
      <c r="AV1" s="24"/>
      <c r="AW1" s="24"/>
      <c r="AX1" s="24"/>
      <c r="AY1" s="24"/>
      <c r="AZ1" s="12"/>
      <c r="BA1" s="12"/>
      <c r="BB1" s="24" t="s">
        <v>233</v>
      </c>
      <c r="BC1" s="24"/>
      <c r="BD1" s="24"/>
      <c r="BE1" s="24"/>
      <c r="BF1" s="24"/>
      <c r="BG1" s="24" t="s">
        <v>232</v>
      </c>
      <c r="BH1" s="24"/>
      <c r="BI1" s="24"/>
      <c r="BJ1" s="24" t="s">
        <v>231</v>
      </c>
      <c r="BK1" s="24"/>
      <c r="BL1" s="24"/>
      <c r="BM1" s="24"/>
      <c r="BN1" s="24" t="s">
        <v>222</v>
      </c>
      <c r="BO1" s="24"/>
      <c r="BP1" s="24" t="s">
        <v>239</v>
      </c>
      <c r="BQ1" s="24"/>
      <c r="BR1" s="24"/>
      <c r="BS1" s="24" t="s">
        <v>243</v>
      </c>
      <c r="BT1" s="24"/>
      <c r="BU1" s="24"/>
      <c r="BV1" s="24"/>
      <c r="BW1" s="24" t="s">
        <v>244</v>
      </c>
      <c r="BX1" s="24"/>
      <c r="BY1" s="24"/>
      <c r="BZ1" s="24"/>
      <c r="CA1" s="24"/>
      <c r="CB1" s="24" t="s">
        <v>248</v>
      </c>
      <c r="CC1" s="24"/>
      <c r="CD1" s="24"/>
      <c r="CE1" s="24" t="s">
        <v>252</v>
      </c>
      <c r="CF1" s="24"/>
      <c r="CG1" s="24"/>
      <c r="CH1" s="14" t="s">
        <v>254</v>
      </c>
      <c r="CI1" s="24" t="s">
        <v>255</v>
      </c>
      <c r="CJ1" s="24"/>
      <c r="CK1" s="24"/>
      <c r="CL1" s="24"/>
      <c r="CM1" s="24"/>
      <c r="CN1" s="24" t="s">
        <v>261</v>
      </c>
      <c r="CO1" s="24"/>
      <c r="CP1" s="24" t="s">
        <v>264</v>
      </c>
      <c r="CQ1" s="24"/>
      <c r="CR1" s="24"/>
      <c r="CS1" s="24" t="s">
        <v>268</v>
      </c>
      <c r="CT1" s="24"/>
      <c r="CU1" s="24"/>
      <c r="CV1" s="24"/>
      <c r="CW1" s="14" t="s">
        <v>271</v>
      </c>
      <c r="CX1" s="14" t="s">
        <v>273</v>
      </c>
      <c r="CY1" s="24" t="s">
        <v>274</v>
      </c>
      <c r="CZ1" s="24"/>
      <c r="DA1" s="19" t="s">
        <v>277</v>
      </c>
      <c r="DB1" s="24" t="s">
        <v>278</v>
      </c>
      <c r="DC1" s="24"/>
      <c r="DD1" s="24"/>
      <c r="DE1" s="24"/>
      <c r="DF1" s="24" t="s">
        <v>283</v>
      </c>
      <c r="DG1" s="24"/>
      <c r="DH1" s="24"/>
      <c r="DI1" s="24"/>
      <c r="DJ1" s="24" t="s">
        <v>285</v>
      </c>
      <c r="DK1" s="24"/>
      <c r="DL1" s="24"/>
      <c r="DM1" s="24"/>
      <c r="DN1" s="24"/>
      <c r="DO1" s="24"/>
      <c r="DP1" s="24" t="s">
        <v>292</v>
      </c>
      <c r="DQ1" s="24"/>
      <c r="DR1" s="24"/>
      <c r="DS1" s="24" t="s">
        <v>295</v>
      </c>
      <c r="DT1" s="24"/>
      <c r="DU1" s="24" t="s">
        <v>296</v>
      </c>
      <c r="DV1" s="24"/>
      <c r="DW1" s="24"/>
      <c r="DX1" s="24" t="s">
        <v>297</v>
      </c>
      <c r="DY1" s="24"/>
      <c r="DZ1" s="24"/>
      <c r="EA1" s="24" t="s">
        <v>301</v>
      </c>
      <c r="EB1" s="24"/>
      <c r="EC1" s="24" t="s">
        <v>302</v>
      </c>
      <c r="ED1" s="24"/>
      <c r="EE1" s="24"/>
      <c r="EF1" s="24"/>
      <c r="EG1" s="24"/>
      <c r="EH1" s="14" t="s">
        <v>307</v>
      </c>
      <c r="EI1" s="24" t="s">
        <v>309</v>
      </c>
      <c r="EJ1" s="24"/>
      <c r="EK1" s="24"/>
      <c r="EL1" s="24" t="s">
        <v>313</v>
      </c>
      <c r="EM1" s="24"/>
      <c r="EN1" s="24"/>
      <c r="EO1" s="24" t="s">
        <v>314</v>
      </c>
      <c r="EP1" s="24"/>
      <c r="EQ1" s="24"/>
      <c r="ER1" s="24" t="s">
        <v>318</v>
      </c>
      <c r="ES1" s="24"/>
      <c r="ET1" s="24"/>
      <c r="EU1" s="24" t="s">
        <v>319</v>
      </c>
      <c r="EV1" s="24"/>
      <c r="EW1" s="24"/>
      <c r="EX1" s="24" t="s">
        <v>322</v>
      </c>
      <c r="EY1" s="24"/>
      <c r="EZ1" s="24"/>
      <c r="FA1" s="24" t="s">
        <v>323</v>
      </c>
      <c r="FB1" s="24"/>
      <c r="FC1" s="24"/>
      <c r="FD1" s="24"/>
      <c r="FE1" s="24"/>
      <c r="FF1" s="24"/>
      <c r="FG1" s="24"/>
      <c r="FH1" s="24"/>
      <c r="FI1" s="24"/>
      <c r="FJ1" s="24"/>
      <c r="FK1" s="24"/>
      <c r="FL1" s="24"/>
      <c r="FM1" s="24"/>
      <c r="FN1" s="24" t="s">
        <v>337</v>
      </c>
      <c r="FO1" s="24"/>
      <c r="FP1" s="24"/>
      <c r="FQ1" s="24"/>
      <c r="FR1" s="24"/>
      <c r="FS1" s="24"/>
      <c r="FT1" s="24" t="s">
        <v>344</v>
      </c>
      <c r="FU1" s="24"/>
      <c r="FV1" s="24"/>
      <c r="FW1" s="24"/>
      <c r="FX1" s="24" t="s">
        <v>348</v>
      </c>
      <c r="FY1" s="24"/>
      <c r="FZ1" s="24"/>
      <c r="GA1" s="24"/>
      <c r="GB1" s="24"/>
      <c r="GC1" s="24"/>
      <c r="GD1" s="24"/>
      <c r="GE1" s="24"/>
      <c r="GF1" s="24" t="s">
        <v>357</v>
      </c>
      <c r="GG1" s="24"/>
      <c r="GH1" s="24"/>
      <c r="GI1" s="24"/>
      <c r="GJ1" s="24" t="s">
        <v>362</v>
      </c>
      <c r="GK1" s="24"/>
      <c r="GL1" s="24" t="s">
        <v>365</v>
      </c>
      <c r="GM1" s="24"/>
      <c r="GN1" s="24"/>
      <c r="GO1" s="24"/>
      <c r="GP1" s="24"/>
      <c r="GQ1" s="24"/>
      <c r="GR1" s="14" t="s">
        <v>372</v>
      </c>
      <c r="GS1" s="24" t="s">
        <v>374</v>
      </c>
      <c r="GT1" s="24"/>
      <c r="GU1" s="24"/>
      <c r="GV1" s="24"/>
      <c r="GW1" s="24"/>
      <c r="GX1" s="24"/>
      <c r="GY1" s="24"/>
      <c r="GZ1" s="24" t="s">
        <v>382</v>
      </c>
      <c r="HA1" s="24"/>
      <c r="HB1" s="24"/>
    </row>
    <row r="2" spans="1:210" s="12" customFormat="1" ht="60">
      <c r="A2" s="8" t="s">
        <v>0</v>
      </c>
      <c r="B2" s="8" t="s">
        <v>1</v>
      </c>
      <c r="C2" s="8" t="s">
        <v>2</v>
      </c>
      <c r="D2" s="8" t="s">
        <v>3</v>
      </c>
      <c r="E2" s="8" t="s">
        <v>4</v>
      </c>
      <c r="F2" s="3" t="s">
        <v>178</v>
      </c>
      <c r="G2" s="2" t="s">
        <v>179</v>
      </c>
      <c r="H2" s="2" t="s">
        <v>44</v>
      </c>
      <c r="I2" s="2" t="s">
        <v>180</v>
      </c>
      <c r="J2" s="2" t="s">
        <v>192</v>
      </c>
      <c r="K2" s="2" t="s">
        <v>181</v>
      </c>
      <c r="L2" s="2" t="s">
        <v>182</v>
      </c>
      <c r="M2" s="2" t="s">
        <v>183</v>
      </c>
      <c r="N2" s="2" t="s">
        <v>7</v>
      </c>
      <c r="O2" s="2" t="s">
        <v>184</v>
      </c>
      <c r="P2" s="2" t="s">
        <v>185</v>
      </c>
      <c r="Q2" s="2" t="s">
        <v>191</v>
      </c>
      <c r="R2" s="2" t="s">
        <v>190</v>
      </c>
      <c r="S2" s="3" t="s">
        <v>188</v>
      </c>
      <c r="T2" s="2" t="s">
        <v>186</v>
      </c>
      <c r="U2" s="2" t="s">
        <v>187</v>
      </c>
      <c r="V2" s="8" t="s">
        <v>194</v>
      </c>
      <c r="W2" s="8" t="s">
        <v>195</v>
      </c>
      <c r="X2" s="8" t="s">
        <v>196</v>
      </c>
      <c r="Y2" s="8" t="s">
        <v>197</v>
      </c>
      <c r="Z2" s="8" t="s">
        <v>198</v>
      </c>
      <c r="AA2" s="8" t="s">
        <v>199</v>
      </c>
      <c r="AB2" s="8" t="s">
        <v>200</v>
      </c>
      <c r="AC2" s="8" t="s">
        <v>201</v>
      </c>
      <c r="AD2" s="8" t="s">
        <v>202</v>
      </c>
      <c r="AE2" s="8" t="s">
        <v>203</v>
      </c>
      <c r="AF2" s="8" t="s">
        <v>204</v>
      </c>
      <c r="AG2" s="8" t="s">
        <v>205</v>
      </c>
      <c r="AH2" s="8" t="s">
        <v>44</v>
      </c>
      <c r="AI2" s="8" t="s">
        <v>206</v>
      </c>
      <c r="AJ2" s="8" t="s">
        <v>207</v>
      </c>
      <c r="AK2" s="8" t="s">
        <v>208</v>
      </c>
      <c r="AL2" s="8" t="s">
        <v>209</v>
      </c>
      <c r="AM2" s="8" t="s">
        <v>17</v>
      </c>
      <c r="AN2" s="8" t="s">
        <v>210</v>
      </c>
      <c r="AO2" s="8" t="s">
        <v>6</v>
      </c>
      <c r="AP2" s="8" t="s">
        <v>211</v>
      </c>
      <c r="AQ2" s="8" t="s">
        <v>17</v>
      </c>
      <c r="AR2" s="8" t="s">
        <v>210</v>
      </c>
      <c r="AS2" s="8" t="s">
        <v>212</v>
      </c>
      <c r="AT2" s="8" t="s">
        <v>213</v>
      </c>
      <c r="AU2" s="8" t="s">
        <v>214</v>
      </c>
      <c r="AV2" s="8" t="s">
        <v>215</v>
      </c>
      <c r="AW2" s="8" t="s">
        <v>216</v>
      </c>
      <c r="AX2" s="8" t="s">
        <v>17</v>
      </c>
      <c r="AY2" s="8" t="s">
        <v>210</v>
      </c>
      <c r="AZ2" s="8" t="s">
        <v>263</v>
      </c>
      <c r="BA2" s="8" t="s">
        <v>386</v>
      </c>
      <c r="BB2" s="8" t="s">
        <v>217</v>
      </c>
      <c r="BC2" s="8" t="s">
        <v>218</v>
      </c>
      <c r="BD2" s="8" t="s">
        <v>219</v>
      </c>
      <c r="BE2" s="8" t="s">
        <v>220</v>
      </c>
      <c r="BF2" s="8" t="s">
        <v>221</v>
      </c>
      <c r="BG2" s="9" t="s">
        <v>222</v>
      </c>
      <c r="BH2" s="10" t="s">
        <v>223</v>
      </c>
      <c r="BI2" s="8" t="s">
        <v>224</v>
      </c>
      <c r="BJ2" s="11" t="s">
        <v>225</v>
      </c>
      <c r="BK2" s="11" t="s">
        <v>226</v>
      </c>
      <c r="BL2" s="11" t="s">
        <v>227</v>
      </c>
      <c r="BM2" s="8" t="s">
        <v>228</v>
      </c>
      <c r="BN2" s="10" t="s">
        <v>229</v>
      </c>
      <c r="BO2" s="8" t="s">
        <v>230</v>
      </c>
      <c r="BP2" s="11" t="s">
        <v>240</v>
      </c>
      <c r="BQ2" s="8" t="s">
        <v>241</v>
      </c>
      <c r="BR2" s="8" t="s">
        <v>242</v>
      </c>
      <c r="BS2" s="8" t="s">
        <v>6</v>
      </c>
      <c r="BT2" s="8" t="s">
        <v>17</v>
      </c>
      <c r="BU2" s="8" t="s">
        <v>224</v>
      </c>
      <c r="BV2" s="8" t="s">
        <v>200</v>
      </c>
      <c r="BW2" s="8" t="s">
        <v>245</v>
      </c>
      <c r="BX2" s="8" t="s">
        <v>246</v>
      </c>
      <c r="BY2" s="8" t="s">
        <v>247</v>
      </c>
      <c r="BZ2" s="8" t="s">
        <v>224</v>
      </c>
      <c r="CA2" s="8" t="s">
        <v>200</v>
      </c>
      <c r="CB2" s="8" t="s">
        <v>249</v>
      </c>
      <c r="CC2" s="8" t="s">
        <v>250</v>
      </c>
      <c r="CD2" s="8" t="s">
        <v>251</v>
      </c>
      <c r="CE2" s="10" t="s">
        <v>253</v>
      </c>
      <c r="CF2" s="8" t="s">
        <v>251</v>
      </c>
      <c r="CG2" s="8" t="s">
        <v>200</v>
      </c>
      <c r="CH2" s="11" t="s">
        <v>5</v>
      </c>
      <c r="CI2" s="8" t="s">
        <v>256</v>
      </c>
      <c r="CJ2" s="8" t="s">
        <v>257</v>
      </c>
      <c r="CK2" s="8" t="s">
        <v>258</v>
      </c>
      <c r="CL2" s="8" t="s">
        <v>259</v>
      </c>
      <c r="CM2" s="8" t="s">
        <v>260</v>
      </c>
      <c r="CN2" s="10" t="s">
        <v>262</v>
      </c>
      <c r="CO2" s="10" t="s">
        <v>263</v>
      </c>
      <c r="CP2" s="10" t="s">
        <v>265</v>
      </c>
      <c r="CQ2" s="10" t="s">
        <v>266</v>
      </c>
      <c r="CR2" s="10" t="s">
        <v>267</v>
      </c>
      <c r="CS2" s="10" t="s">
        <v>262</v>
      </c>
      <c r="CT2" s="10" t="s">
        <v>263</v>
      </c>
      <c r="CU2" s="10" t="s">
        <v>269</v>
      </c>
      <c r="CV2" s="10" t="s">
        <v>270</v>
      </c>
      <c r="CW2" s="10" t="s">
        <v>272</v>
      </c>
      <c r="CX2" s="10" t="s">
        <v>272</v>
      </c>
      <c r="CY2" s="10" t="s">
        <v>275</v>
      </c>
      <c r="CZ2" s="10" t="s">
        <v>276</v>
      </c>
      <c r="DA2" s="10" t="s">
        <v>272</v>
      </c>
      <c r="DB2" s="10" t="s">
        <v>279</v>
      </c>
      <c r="DC2" s="10" t="s">
        <v>280</v>
      </c>
      <c r="DD2" s="10" t="s">
        <v>281</v>
      </c>
      <c r="DE2" s="10" t="s">
        <v>282</v>
      </c>
      <c r="DF2" s="10" t="s">
        <v>279</v>
      </c>
      <c r="DG2" s="10" t="s">
        <v>284</v>
      </c>
      <c r="DH2" s="10" t="s">
        <v>281</v>
      </c>
      <c r="DI2" s="10" t="s">
        <v>282</v>
      </c>
      <c r="DJ2" s="10" t="s">
        <v>286</v>
      </c>
      <c r="DK2" s="10" t="s">
        <v>287</v>
      </c>
      <c r="DL2" s="10" t="s">
        <v>288</v>
      </c>
      <c r="DM2" s="10" t="s">
        <v>289</v>
      </c>
      <c r="DN2" s="10" t="s">
        <v>290</v>
      </c>
      <c r="DO2" s="10" t="s">
        <v>291</v>
      </c>
      <c r="DP2" s="10" t="s">
        <v>284</v>
      </c>
      <c r="DQ2" s="10" t="s">
        <v>293</v>
      </c>
      <c r="DR2" s="10" t="s">
        <v>294</v>
      </c>
      <c r="DS2" s="10" t="s">
        <v>284</v>
      </c>
      <c r="DT2" s="10" t="s">
        <v>293</v>
      </c>
      <c r="DU2" s="10" t="s">
        <v>284</v>
      </c>
      <c r="DV2" s="11" t="s">
        <v>293</v>
      </c>
      <c r="DW2" s="8" t="s">
        <v>294</v>
      </c>
      <c r="DX2" s="11" t="s">
        <v>298</v>
      </c>
      <c r="DY2" s="10" t="s">
        <v>299</v>
      </c>
      <c r="DZ2" s="8" t="s">
        <v>300</v>
      </c>
      <c r="EA2" s="11" t="s">
        <v>272</v>
      </c>
      <c r="EB2" s="8" t="s">
        <v>300</v>
      </c>
      <c r="EC2" s="8" t="s">
        <v>298</v>
      </c>
      <c r="ED2" s="8" t="s">
        <v>303</v>
      </c>
      <c r="EE2" s="8" t="s">
        <v>304</v>
      </c>
      <c r="EF2" s="8" t="s">
        <v>305</v>
      </c>
      <c r="EG2" s="8" t="s">
        <v>306</v>
      </c>
      <c r="EH2" s="10" t="s">
        <v>308</v>
      </c>
      <c r="EI2" s="10" t="s">
        <v>310</v>
      </c>
      <c r="EJ2" s="10" t="s">
        <v>311</v>
      </c>
      <c r="EK2" s="10" t="s">
        <v>312</v>
      </c>
      <c r="EL2" s="10" t="s">
        <v>310</v>
      </c>
      <c r="EM2" s="10" t="s">
        <v>311</v>
      </c>
      <c r="EN2" s="10" t="s">
        <v>312</v>
      </c>
      <c r="EO2" s="10" t="s">
        <v>315</v>
      </c>
      <c r="EP2" s="10" t="s">
        <v>316</v>
      </c>
      <c r="EQ2" s="10" t="s">
        <v>317</v>
      </c>
      <c r="ER2" s="10" t="s">
        <v>315</v>
      </c>
      <c r="ES2" s="10" t="s">
        <v>316</v>
      </c>
      <c r="ET2" s="10" t="s">
        <v>317</v>
      </c>
      <c r="EU2" s="8" t="s">
        <v>320</v>
      </c>
      <c r="EV2" s="8" t="s">
        <v>321</v>
      </c>
      <c r="EW2" s="8" t="s">
        <v>17</v>
      </c>
      <c r="EX2" s="8" t="s">
        <v>6</v>
      </c>
      <c r="EY2" s="8" t="s">
        <v>17</v>
      </c>
      <c r="EZ2" s="8" t="s">
        <v>210</v>
      </c>
      <c r="FA2" s="11" t="s">
        <v>324</v>
      </c>
      <c r="FB2" s="11" t="s">
        <v>325</v>
      </c>
      <c r="FC2" s="11" t="s">
        <v>326</v>
      </c>
      <c r="FD2" s="11" t="s">
        <v>327</v>
      </c>
      <c r="FE2" s="11" t="s">
        <v>328</v>
      </c>
      <c r="FF2" s="11" t="s">
        <v>329</v>
      </c>
      <c r="FG2" s="11" t="s">
        <v>330</v>
      </c>
      <c r="FH2" s="11" t="s">
        <v>331</v>
      </c>
      <c r="FI2" s="8" t="s">
        <v>332</v>
      </c>
      <c r="FJ2" s="8" t="s">
        <v>333</v>
      </c>
      <c r="FK2" s="11" t="s">
        <v>334</v>
      </c>
      <c r="FL2" s="11" t="s">
        <v>335</v>
      </c>
      <c r="FM2" s="11" t="s">
        <v>336</v>
      </c>
      <c r="FN2" s="8" t="s">
        <v>338</v>
      </c>
      <c r="FO2" s="8" t="s">
        <v>339</v>
      </c>
      <c r="FP2" s="8" t="s">
        <v>340</v>
      </c>
      <c r="FQ2" s="8" t="s">
        <v>341</v>
      </c>
      <c r="FR2" s="8" t="s">
        <v>342</v>
      </c>
      <c r="FS2" s="8" t="s">
        <v>343</v>
      </c>
      <c r="FT2" s="8">
        <v>0</v>
      </c>
      <c r="FU2" s="8" t="s">
        <v>345</v>
      </c>
      <c r="FV2" s="8" t="s">
        <v>346</v>
      </c>
      <c r="FW2" s="8" t="s">
        <v>347</v>
      </c>
      <c r="FX2" s="8" t="s">
        <v>349</v>
      </c>
      <c r="FY2" s="8" t="s">
        <v>350</v>
      </c>
      <c r="FZ2" s="8" t="s">
        <v>351</v>
      </c>
      <c r="GA2" s="8" t="s">
        <v>352</v>
      </c>
      <c r="GB2" s="8" t="s">
        <v>353</v>
      </c>
      <c r="GC2" s="8" t="s">
        <v>354</v>
      </c>
      <c r="GD2" s="8" t="s">
        <v>355</v>
      </c>
      <c r="GE2" s="8" t="s">
        <v>356</v>
      </c>
      <c r="GF2" s="8" t="s">
        <v>358</v>
      </c>
      <c r="GG2" s="8" t="s">
        <v>359</v>
      </c>
      <c r="GH2" s="8" t="s">
        <v>360</v>
      </c>
      <c r="GI2" s="8" t="s">
        <v>361</v>
      </c>
      <c r="GJ2" s="11" t="s">
        <v>363</v>
      </c>
      <c r="GK2" s="11" t="s">
        <v>364</v>
      </c>
      <c r="GL2" s="10" t="s">
        <v>366</v>
      </c>
      <c r="GM2" s="10" t="s">
        <v>367</v>
      </c>
      <c r="GN2" s="10" t="s">
        <v>368</v>
      </c>
      <c r="GO2" s="10" t="s">
        <v>369</v>
      </c>
      <c r="GP2" s="10" t="s">
        <v>370</v>
      </c>
      <c r="GQ2" s="10" t="s">
        <v>371</v>
      </c>
      <c r="GR2" s="10" t="s">
        <v>373</v>
      </c>
      <c r="GS2" s="11" t="s">
        <v>375</v>
      </c>
      <c r="GT2" s="10" t="s">
        <v>376</v>
      </c>
      <c r="GU2" s="11" t="s">
        <v>377</v>
      </c>
      <c r="GV2" s="8" t="s">
        <v>378</v>
      </c>
      <c r="GW2" s="11" t="s">
        <v>379</v>
      </c>
      <c r="GX2" s="8" t="s">
        <v>380</v>
      </c>
      <c r="GY2" s="10" t="s">
        <v>381</v>
      </c>
      <c r="GZ2" s="8" t="s">
        <v>383</v>
      </c>
      <c r="HA2" s="8" t="s">
        <v>384</v>
      </c>
      <c r="HB2" s="8" t="s">
        <v>385</v>
      </c>
    </row>
    <row r="3" spans="1:210">
      <c r="A3" t="s">
        <v>50</v>
      </c>
      <c r="B3" t="s">
        <v>33</v>
      </c>
      <c r="C3" t="s">
        <v>51</v>
      </c>
      <c r="D3" t="s">
        <v>7</v>
      </c>
      <c r="E3" t="s">
        <v>6</v>
      </c>
      <c r="F3" t="s">
        <v>8</v>
      </c>
      <c r="L3" t="s">
        <v>8</v>
      </c>
      <c r="O3" t="s">
        <v>8</v>
      </c>
      <c r="R3" s="1">
        <v>0</v>
      </c>
      <c r="U3" s="7" t="s">
        <v>8</v>
      </c>
      <c r="Y3" s="7" t="s">
        <v>8</v>
      </c>
      <c r="AC3" s="7" t="s">
        <v>8</v>
      </c>
      <c r="AD3" s="7" t="s">
        <v>8</v>
      </c>
      <c r="AE3" s="7" t="s">
        <v>8</v>
      </c>
      <c r="AF3" s="7" t="s">
        <v>8</v>
      </c>
      <c r="AG3" s="7" t="s">
        <v>8</v>
      </c>
      <c r="AH3" s="7" t="s">
        <v>8</v>
      </c>
      <c r="AJ3" s="7" t="s">
        <v>8</v>
      </c>
      <c r="AP3" s="7" t="s">
        <v>8</v>
      </c>
      <c r="AT3" s="7" t="s">
        <v>8</v>
      </c>
      <c r="AU3" s="7" t="s">
        <v>8</v>
      </c>
      <c r="AZ3" s="15">
        <v>4</v>
      </c>
      <c r="BA3" s="7" t="s">
        <v>12</v>
      </c>
      <c r="BB3" s="7" t="s">
        <v>8</v>
      </c>
      <c r="BG3" s="22">
        <v>20</v>
      </c>
      <c r="BH3" s="20"/>
      <c r="BM3" s="7" t="s">
        <v>52</v>
      </c>
      <c r="BN3" s="17">
        <v>1266</v>
      </c>
      <c r="BP3" s="17">
        <v>1767</v>
      </c>
      <c r="BT3" s="7" t="s">
        <v>8</v>
      </c>
      <c r="BW3" s="7" t="s">
        <v>32</v>
      </c>
      <c r="BX3" s="7" t="s">
        <v>15</v>
      </c>
      <c r="BY3" s="7" t="s">
        <v>45</v>
      </c>
      <c r="CB3" s="7" t="s">
        <v>8</v>
      </c>
      <c r="CE3" s="17">
        <v>719</v>
      </c>
      <c r="CH3" s="17">
        <v>57</v>
      </c>
      <c r="CJ3" s="7" t="s">
        <v>8</v>
      </c>
      <c r="CN3" s="17">
        <v>20</v>
      </c>
      <c r="CO3" s="17">
        <v>45</v>
      </c>
      <c r="CP3" s="17">
        <v>0</v>
      </c>
      <c r="CQ3" s="17">
        <v>0</v>
      </c>
      <c r="CR3" s="17">
        <v>0</v>
      </c>
      <c r="CS3" s="17">
        <v>24</v>
      </c>
      <c r="CT3" s="17">
        <v>70</v>
      </c>
      <c r="CU3" s="17">
        <v>94</v>
      </c>
      <c r="CV3" s="17">
        <v>0</v>
      </c>
      <c r="CW3" s="17">
        <v>16</v>
      </c>
      <c r="CX3" s="17">
        <v>48</v>
      </c>
      <c r="CY3" s="17">
        <v>8</v>
      </c>
      <c r="CZ3" s="17">
        <v>1</v>
      </c>
      <c r="DA3" s="17">
        <v>49</v>
      </c>
      <c r="DB3" s="17">
        <v>15</v>
      </c>
      <c r="DC3" s="17">
        <v>1</v>
      </c>
      <c r="DD3" s="17">
        <v>2</v>
      </c>
      <c r="DE3" s="17">
        <v>1</v>
      </c>
      <c r="DF3" s="17">
        <v>2</v>
      </c>
      <c r="DG3" s="17">
        <v>0</v>
      </c>
      <c r="DH3" s="17">
        <v>0</v>
      </c>
      <c r="DI3" s="17">
        <v>0</v>
      </c>
      <c r="DJ3" s="17">
        <v>0</v>
      </c>
      <c r="DK3" s="17">
        <v>0</v>
      </c>
      <c r="DL3" s="17">
        <v>1</v>
      </c>
      <c r="DM3" s="17">
        <v>3</v>
      </c>
      <c r="DN3" s="17">
        <v>0</v>
      </c>
      <c r="DO3" s="17">
        <v>0</v>
      </c>
      <c r="DP3" s="17">
        <v>18</v>
      </c>
      <c r="DQ3" s="17">
        <v>0</v>
      </c>
      <c r="DR3" s="17">
        <v>1</v>
      </c>
      <c r="DS3" s="17">
        <v>0</v>
      </c>
      <c r="DT3" s="17">
        <v>0</v>
      </c>
      <c r="DU3" s="17">
        <v>1</v>
      </c>
      <c r="DV3" s="15">
        <v>0</v>
      </c>
      <c r="DW3" s="15">
        <v>0</v>
      </c>
      <c r="DX3" s="20">
        <v>0</v>
      </c>
      <c r="DY3" s="20">
        <v>1151</v>
      </c>
      <c r="EA3" s="17">
        <v>134</v>
      </c>
      <c r="ED3" s="7" t="s">
        <v>8</v>
      </c>
      <c r="EH3" s="20">
        <v>8</v>
      </c>
      <c r="EI3" s="17">
        <v>12</v>
      </c>
      <c r="EJ3" s="17">
        <v>12</v>
      </c>
      <c r="EK3" s="17">
        <v>0</v>
      </c>
      <c r="EL3" s="17">
        <v>0</v>
      </c>
      <c r="EM3" s="17">
        <v>0</v>
      </c>
      <c r="EN3" s="17">
        <v>0</v>
      </c>
      <c r="EO3" s="17">
        <v>20</v>
      </c>
      <c r="EP3" s="17">
        <v>20</v>
      </c>
      <c r="EQ3" s="17">
        <v>0</v>
      </c>
      <c r="ER3" s="17">
        <v>2</v>
      </c>
      <c r="ES3" s="17">
        <v>2</v>
      </c>
      <c r="ET3" s="17">
        <v>0</v>
      </c>
      <c r="EU3" s="7" t="s">
        <v>8</v>
      </c>
      <c r="EY3" s="7" t="s">
        <v>8</v>
      </c>
      <c r="FA3" s="7">
        <v>1</v>
      </c>
      <c r="FC3" s="7">
        <v>1</v>
      </c>
      <c r="FD3" s="7">
        <v>1</v>
      </c>
      <c r="FF3" s="7">
        <v>1</v>
      </c>
      <c r="FG3" s="7">
        <v>1</v>
      </c>
      <c r="FK3" s="7">
        <v>1</v>
      </c>
      <c r="FN3" s="7" t="s">
        <v>8</v>
      </c>
      <c r="FP3" s="7" t="s">
        <v>8</v>
      </c>
      <c r="FQ3" s="7" t="s">
        <v>8</v>
      </c>
      <c r="FW3" s="7" t="s">
        <v>8</v>
      </c>
      <c r="FX3" s="7" t="s">
        <v>8</v>
      </c>
      <c r="FY3" s="7" t="s">
        <v>8</v>
      </c>
      <c r="FZ3" s="7" t="s">
        <v>8</v>
      </c>
      <c r="GA3" s="7" t="s">
        <v>8</v>
      </c>
      <c r="GB3" s="7" t="s">
        <v>8</v>
      </c>
      <c r="GC3" s="7" t="s">
        <v>8</v>
      </c>
      <c r="GD3" s="7" t="s">
        <v>8</v>
      </c>
      <c r="GI3" s="7" t="s">
        <v>8</v>
      </c>
      <c r="GJ3" s="17">
        <v>14</v>
      </c>
      <c r="GK3" s="17">
        <v>2</v>
      </c>
      <c r="GL3" s="17">
        <v>16</v>
      </c>
      <c r="GM3" s="17">
        <v>0</v>
      </c>
      <c r="GN3" s="17">
        <v>0</v>
      </c>
      <c r="GO3" s="17">
        <v>0</v>
      </c>
      <c r="GP3" s="17">
        <v>0</v>
      </c>
      <c r="GQ3" s="17">
        <v>0</v>
      </c>
      <c r="GR3" s="17">
        <v>6</v>
      </c>
      <c r="GS3" s="17">
        <v>18</v>
      </c>
      <c r="GT3" s="17">
        <v>5</v>
      </c>
      <c r="GU3" s="17">
        <v>30</v>
      </c>
      <c r="GV3" s="15">
        <v>3</v>
      </c>
      <c r="GW3" s="15">
        <v>0</v>
      </c>
      <c r="GX3" s="15">
        <v>0</v>
      </c>
      <c r="GY3" s="17">
        <v>2</v>
      </c>
      <c r="GZ3" s="7" t="s">
        <v>8</v>
      </c>
      <c r="HA3" s="7" t="s">
        <v>8</v>
      </c>
    </row>
    <row r="4" spans="1:210">
      <c r="A4" t="s">
        <v>53</v>
      </c>
      <c r="B4" t="s">
        <v>33</v>
      </c>
      <c r="C4" t="s">
        <v>54</v>
      </c>
      <c r="D4" t="s">
        <v>7</v>
      </c>
      <c r="E4" t="s">
        <v>6</v>
      </c>
      <c r="F4" t="s">
        <v>8</v>
      </c>
      <c r="L4" t="s">
        <v>8</v>
      </c>
      <c r="N4" t="s">
        <v>8</v>
      </c>
      <c r="R4" s="1">
        <v>2</v>
      </c>
      <c r="U4" s="7" t="s">
        <v>8</v>
      </c>
      <c r="V4" s="7" t="s">
        <v>8</v>
      </c>
      <c r="AC4" s="7" t="s">
        <v>8</v>
      </c>
      <c r="AD4" s="7" t="s">
        <v>8</v>
      </c>
      <c r="AE4" s="7" t="s">
        <v>8</v>
      </c>
      <c r="AF4" s="7" t="s">
        <v>8</v>
      </c>
      <c r="AG4" s="7" t="s">
        <v>8</v>
      </c>
      <c r="AH4" s="7" t="s">
        <v>8</v>
      </c>
      <c r="AJ4" s="7" t="s">
        <v>8</v>
      </c>
      <c r="AK4" s="7" t="s">
        <v>8</v>
      </c>
      <c r="AP4" s="7" t="s">
        <v>8</v>
      </c>
      <c r="AT4" s="7" t="s">
        <v>8</v>
      </c>
      <c r="AZ4" s="15">
        <v>2</v>
      </c>
      <c r="BA4" s="7" t="s">
        <v>12</v>
      </c>
      <c r="BB4" s="7" t="s">
        <v>8</v>
      </c>
      <c r="BG4" s="22">
        <v>10</v>
      </c>
      <c r="BH4" s="20"/>
      <c r="BM4" s="7" t="s">
        <v>55</v>
      </c>
      <c r="BN4" s="17">
        <v>450</v>
      </c>
      <c r="BP4" s="17">
        <v>700</v>
      </c>
      <c r="BS4" s="7" t="s">
        <v>8</v>
      </c>
      <c r="BW4" s="7" t="s">
        <v>26</v>
      </c>
      <c r="BX4" s="7" t="s">
        <v>47</v>
      </c>
      <c r="CD4" s="7" t="s">
        <v>8</v>
      </c>
      <c r="CE4" s="17"/>
      <c r="CH4" s="17">
        <v>15</v>
      </c>
      <c r="CI4" s="7" t="s">
        <v>8</v>
      </c>
      <c r="CN4" s="17">
        <v>17</v>
      </c>
      <c r="CO4" s="16">
        <v>16</v>
      </c>
      <c r="CP4" s="17">
        <v>1</v>
      </c>
      <c r="CQ4" s="17">
        <v>0</v>
      </c>
      <c r="CR4" s="17">
        <v>8</v>
      </c>
      <c r="CS4" s="17">
        <v>65</v>
      </c>
      <c r="CT4" s="17">
        <v>46</v>
      </c>
      <c r="CU4" s="17">
        <v>111</v>
      </c>
      <c r="CV4" s="17">
        <v>0</v>
      </c>
      <c r="CW4" s="17">
        <v>8</v>
      </c>
      <c r="CX4" s="17">
        <v>17</v>
      </c>
      <c r="CY4" s="17">
        <v>8</v>
      </c>
      <c r="CZ4" s="17">
        <v>6</v>
      </c>
      <c r="DA4" s="17">
        <v>50</v>
      </c>
      <c r="DB4" s="17">
        <v>27</v>
      </c>
      <c r="DC4" s="17">
        <v>2</v>
      </c>
      <c r="DD4" s="17">
        <v>0</v>
      </c>
      <c r="DE4" s="17">
        <v>0</v>
      </c>
      <c r="DF4" s="17">
        <v>2</v>
      </c>
      <c r="DG4" s="17">
        <v>0</v>
      </c>
      <c r="DH4" s="17">
        <v>0</v>
      </c>
      <c r="DI4" s="17">
        <v>0</v>
      </c>
      <c r="DJ4" s="17">
        <v>0</v>
      </c>
      <c r="DK4" s="17">
        <v>0</v>
      </c>
      <c r="DL4" s="17">
        <v>0</v>
      </c>
      <c r="DM4" s="17">
        <v>0</v>
      </c>
      <c r="DN4" s="17">
        <v>0</v>
      </c>
      <c r="DO4" s="17">
        <v>0</v>
      </c>
      <c r="DP4" s="17">
        <v>17</v>
      </c>
      <c r="DQ4" s="17">
        <v>1</v>
      </c>
      <c r="DR4" s="17">
        <v>0</v>
      </c>
      <c r="DS4" s="17">
        <v>0</v>
      </c>
      <c r="DT4" s="17">
        <v>0</v>
      </c>
      <c r="DU4" s="17">
        <v>0</v>
      </c>
      <c r="DV4" s="15">
        <v>0</v>
      </c>
      <c r="DW4" s="15">
        <v>0</v>
      </c>
      <c r="DX4" s="20">
        <v>2</v>
      </c>
      <c r="DY4" s="20">
        <v>3</v>
      </c>
      <c r="EA4" s="17">
        <v>20</v>
      </c>
      <c r="EC4" s="7" t="s">
        <v>8</v>
      </c>
      <c r="EH4" s="20">
        <v>2</v>
      </c>
      <c r="EI4" s="17">
        <v>25</v>
      </c>
      <c r="EJ4" s="16">
        <v>0</v>
      </c>
      <c r="EK4" s="17">
        <v>0</v>
      </c>
      <c r="EL4" s="17">
        <v>0</v>
      </c>
      <c r="EM4" s="17">
        <v>0</v>
      </c>
      <c r="EN4" s="17">
        <v>0</v>
      </c>
      <c r="EO4" s="17">
        <v>22</v>
      </c>
      <c r="EP4" s="17">
        <v>22</v>
      </c>
      <c r="EQ4" s="17">
        <v>0</v>
      </c>
      <c r="ER4" s="17">
        <v>2</v>
      </c>
      <c r="ES4" s="17">
        <v>2</v>
      </c>
      <c r="ET4" s="17">
        <v>0</v>
      </c>
      <c r="EV4" s="7" t="s">
        <v>8</v>
      </c>
      <c r="EY4" s="7" t="s">
        <v>8</v>
      </c>
      <c r="FA4" s="7">
        <v>1</v>
      </c>
      <c r="FB4" s="7">
        <v>1</v>
      </c>
      <c r="FC4" s="7">
        <v>1</v>
      </c>
      <c r="FD4" s="7">
        <v>1</v>
      </c>
      <c r="FF4" s="7">
        <v>1</v>
      </c>
      <c r="FG4" s="7">
        <v>1</v>
      </c>
      <c r="FI4" s="7" t="s">
        <v>8</v>
      </c>
      <c r="FJ4" s="7">
        <v>1</v>
      </c>
      <c r="FN4" s="7" t="s">
        <v>8</v>
      </c>
      <c r="FP4" s="7" t="s">
        <v>8</v>
      </c>
      <c r="FQ4" s="7" t="s">
        <v>8</v>
      </c>
      <c r="FU4" s="7" t="s">
        <v>8</v>
      </c>
      <c r="FX4" s="7" t="s">
        <v>8</v>
      </c>
      <c r="FY4" s="7" t="s">
        <v>8</v>
      </c>
      <c r="FZ4" s="7" t="s">
        <v>8</v>
      </c>
      <c r="GA4" s="7" t="s">
        <v>8</v>
      </c>
      <c r="GI4" s="7" t="s">
        <v>8</v>
      </c>
      <c r="GJ4" s="17">
        <v>6</v>
      </c>
      <c r="GK4" s="17">
        <v>3</v>
      </c>
      <c r="GL4" s="17">
        <v>8</v>
      </c>
      <c r="GM4" s="17">
        <v>0</v>
      </c>
      <c r="GN4" s="17">
        <v>0</v>
      </c>
      <c r="GO4" s="17">
        <v>0</v>
      </c>
      <c r="GP4" s="17">
        <v>0</v>
      </c>
      <c r="GQ4" s="17">
        <v>0</v>
      </c>
      <c r="GR4" s="17">
        <v>5</v>
      </c>
      <c r="GS4" s="17">
        <v>9</v>
      </c>
      <c r="GT4" s="17">
        <v>1</v>
      </c>
      <c r="GU4" s="17">
        <v>19</v>
      </c>
      <c r="GV4" s="7">
        <v>6</v>
      </c>
      <c r="GW4" s="15">
        <v>0</v>
      </c>
      <c r="GX4" s="15">
        <v>0</v>
      </c>
      <c r="GY4" s="17">
        <v>0</v>
      </c>
      <c r="HB4" s="7" t="s">
        <v>8</v>
      </c>
    </row>
    <row r="5" spans="1:210">
      <c r="A5" t="s">
        <v>56</v>
      </c>
      <c r="B5" t="s">
        <v>33</v>
      </c>
      <c r="C5" t="s">
        <v>57</v>
      </c>
      <c r="D5" t="s">
        <v>7</v>
      </c>
      <c r="E5" t="s">
        <v>6</v>
      </c>
      <c r="F5" t="s">
        <v>8</v>
      </c>
      <c r="L5" t="s">
        <v>8</v>
      </c>
      <c r="N5" t="s">
        <v>8</v>
      </c>
      <c r="R5" s="1">
        <v>1</v>
      </c>
      <c r="U5" s="7" t="s">
        <v>8</v>
      </c>
      <c r="X5" s="7" t="s">
        <v>8</v>
      </c>
      <c r="AC5" s="7" t="s">
        <v>8</v>
      </c>
      <c r="AD5" s="7" t="s">
        <v>8</v>
      </c>
      <c r="AE5" s="7" t="s">
        <v>8</v>
      </c>
      <c r="AF5" s="7" t="s">
        <v>8</v>
      </c>
      <c r="AG5" s="7" t="s">
        <v>8</v>
      </c>
      <c r="AH5" s="7" t="s">
        <v>8</v>
      </c>
      <c r="AJ5" s="7" t="s">
        <v>8</v>
      </c>
      <c r="AO5" s="7" t="s">
        <v>8</v>
      </c>
      <c r="AS5" s="7" t="s">
        <v>8</v>
      </c>
      <c r="AT5" s="7" t="s">
        <v>8</v>
      </c>
      <c r="AZ5" s="15">
        <v>1</v>
      </c>
      <c r="BA5" s="7" t="s">
        <v>13</v>
      </c>
      <c r="BB5" s="7" t="s">
        <v>8</v>
      </c>
      <c r="BG5" s="22">
        <v>10</v>
      </c>
      <c r="BH5" s="20"/>
      <c r="BK5" s="7" t="s">
        <v>8</v>
      </c>
      <c r="BN5" s="17">
        <v>419</v>
      </c>
      <c r="BP5" s="17">
        <v>358</v>
      </c>
      <c r="BS5" s="7" t="s">
        <v>8</v>
      </c>
      <c r="BW5" s="7" t="s">
        <v>18</v>
      </c>
      <c r="BX5" s="7" t="s">
        <v>21</v>
      </c>
      <c r="BY5" s="7" t="s">
        <v>19</v>
      </c>
      <c r="CD5" s="7" t="s">
        <v>8</v>
      </c>
      <c r="CE5" s="16"/>
      <c r="CF5" s="7" t="s">
        <v>8</v>
      </c>
      <c r="CH5" s="17">
        <v>9</v>
      </c>
      <c r="CM5" s="7" t="s">
        <v>46</v>
      </c>
      <c r="CN5" s="17">
        <v>24</v>
      </c>
      <c r="CO5" s="17">
        <v>6</v>
      </c>
      <c r="CP5" s="17">
        <v>1</v>
      </c>
      <c r="CQ5" s="17">
        <v>0</v>
      </c>
      <c r="CR5" s="17">
        <v>3</v>
      </c>
      <c r="CS5" s="17">
        <v>85</v>
      </c>
      <c r="CT5" s="17">
        <v>23</v>
      </c>
      <c r="CU5" s="17">
        <v>108</v>
      </c>
      <c r="CV5" s="17">
        <v>0</v>
      </c>
      <c r="CW5" s="17">
        <v>18</v>
      </c>
      <c r="CX5" s="17">
        <v>21</v>
      </c>
      <c r="CY5" s="17">
        <v>16</v>
      </c>
      <c r="CZ5" s="17">
        <v>1</v>
      </c>
      <c r="DA5" s="17">
        <v>41</v>
      </c>
      <c r="DB5" s="17">
        <v>25</v>
      </c>
      <c r="DC5" s="17">
        <v>0</v>
      </c>
      <c r="DD5" s="17">
        <v>0</v>
      </c>
      <c r="DE5" s="17">
        <v>1</v>
      </c>
      <c r="DF5" s="17">
        <v>3</v>
      </c>
      <c r="DG5" s="17">
        <v>0</v>
      </c>
      <c r="DH5" s="17">
        <v>0</v>
      </c>
      <c r="DI5" s="17">
        <v>0</v>
      </c>
      <c r="DJ5" s="17">
        <v>0</v>
      </c>
      <c r="DK5" s="17">
        <v>0</v>
      </c>
      <c r="DL5" s="17">
        <v>1</v>
      </c>
      <c r="DM5" s="17">
        <v>4</v>
      </c>
      <c r="DN5" s="17">
        <v>0</v>
      </c>
      <c r="DO5" s="17">
        <v>0</v>
      </c>
      <c r="DP5" s="17">
        <v>24</v>
      </c>
      <c r="DQ5" s="17">
        <v>0</v>
      </c>
      <c r="DR5" s="17">
        <v>1</v>
      </c>
      <c r="DS5" s="17">
        <v>2</v>
      </c>
      <c r="DT5" s="17">
        <v>0</v>
      </c>
      <c r="DU5" s="17">
        <v>2</v>
      </c>
      <c r="DV5" s="15">
        <v>0</v>
      </c>
      <c r="DW5" s="15">
        <v>0</v>
      </c>
      <c r="DX5" s="20">
        <v>126</v>
      </c>
      <c r="DY5" s="20">
        <v>90</v>
      </c>
      <c r="EA5" s="17">
        <v>7</v>
      </c>
      <c r="EC5" s="7" t="s">
        <v>8</v>
      </c>
      <c r="EH5" s="17">
        <v>43</v>
      </c>
      <c r="EI5" s="17">
        <v>20</v>
      </c>
      <c r="EJ5" s="17">
        <v>15</v>
      </c>
      <c r="EK5" s="17">
        <v>5</v>
      </c>
      <c r="EL5" s="17">
        <v>1</v>
      </c>
      <c r="EM5" s="17">
        <v>0</v>
      </c>
      <c r="EN5" s="17">
        <v>1</v>
      </c>
      <c r="EO5" s="17">
        <v>9</v>
      </c>
      <c r="EP5" s="17">
        <v>7</v>
      </c>
      <c r="EQ5" s="17">
        <v>2</v>
      </c>
      <c r="ER5" s="17">
        <v>3</v>
      </c>
      <c r="ES5" s="17">
        <v>3</v>
      </c>
      <c r="ET5" s="17">
        <v>0</v>
      </c>
      <c r="EV5" s="7" t="s">
        <v>8</v>
      </c>
      <c r="EY5" s="7" t="s">
        <v>8</v>
      </c>
      <c r="FA5" s="7">
        <v>1</v>
      </c>
      <c r="FF5" s="7">
        <v>1</v>
      </c>
      <c r="FL5" s="7" t="s">
        <v>40</v>
      </c>
      <c r="FN5" s="7" t="s">
        <v>8</v>
      </c>
      <c r="FO5" s="7" t="s">
        <v>8</v>
      </c>
      <c r="FP5" s="7" t="s">
        <v>8</v>
      </c>
      <c r="FQ5" s="7" t="s">
        <v>8</v>
      </c>
      <c r="FV5" s="7" t="s">
        <v>8</v>
      </c>
      <c r="FX5" s="7" t="s">
        <v>8</v>
      </c>
      <c r="FY5" s="7" t="s">
        <v>8</v>
      </c>
      <c r="FZ5" s="7" t="s">
        <v>8</v>
      </c>
      <c r="GA5" s="7" t="s">
        <v>8</v>
      </c>
      <c r="GB5" s="7" t="s">
        <v>8</v>
      </c>
      <c r="GC5" s="7" t="s">
        <v>8</v>
      </c>
      <c r="GF5" s="7" t="s">
        <v>8</v>
      </c>
      <c r="GG5" s="7" t="s">
        <v>8</v>
      </c>
      <c r="GH5" s="7" t="s">
        <v>8</v>
      </c>
      <c r="GJ5" s="17">
        <v>8</v>
      </c>
      <c r="GK5" s="17">
        <v>1</v>
      </c>
      <c r="GL5" s="17">
        <v>6</v>
      </c>
      <c r="GM5" s="17">
        <v>3</v>
      </c>
      <c r="GN5" s="17">
        <v>0</v>
      </c>
      <c r="GO5" s="17">
        <v>0</v>
      </c>
      <c r="GP5" s="17">
        <v>0</v>
      </c>
      <c r="GQ5" s="17">
        <v>0</v>
      </c>
      <c r="GR5" s="17">
        <v>3</v>
      </c>
      <c r="GS5" s="17">
        <v>11</v>
      </c>
      <c r="GT5" s="17">
        <v>4</v>
      </c>
      <c r="GU5" s="17">
        <v>27</v>
      </c>
      <c r="GV5" s="15">
        <v>9</v>
      </c>
      <c r="GW5" s="15">
        <v>2</v>
      </c>
      <c r="GX5" s="15">
        <v>0</v>
      </c>
      <c r="GY5" s="17">
        <v>0</v>
      </c>
      <c r="HB5" s="7" t="s">
        <v>8</v>
      </c>
    </row>
    <row r="6" spans="1:210">
      <c r="A6" t="s">
        <v>58</v>
      </c>
      <c r="B6" t="s">
        <v>33</v>
      </c>
      <c r="C6" t="s">
        <v>59</v>
      </c>
      <c r="D6" t="s">
        <v>7</v>
      </c>
      <c r="E6" t="s">
        <v>6</v>
      </c>
      <c r="F6" t="s">
        <v>8</v>
      </c>
      <c r="L6" t="s">
        <v>8</v>
      </c>
      <c r="N6" t="s">
        <v>8</v>
      </c>
      <c r="R6" s="1">
        <v>1</v>
      </c>
      <c r="U6" s="7" t="s">
        <v>8</v>
      </c>
      <c r="W6" s="7" t="s">
        <v>8</v>
      </c>
      <c r="AD6" s="7" t="s">
        <v>8</v>
      </c>
      <c r="AE6" s="7" t="s">
        <v>8</v>
      </c>
      <c r="AF6" s="7" t="s">
        <v>8</v>
      </c>
      <c r="AG6" s="7" t="s">
        <v>8</v>
      </c>
      <c r="AH6" s="7" t="s">
        <v>8</v>
      </c>
      <c r="AM6" s="7" t="s">
        <v>8</v>
      </c>
      <c r="AP6" s="7" t="s">
        <v>8</v>
      </c>
      <c r="AX6" s="7" t="s">
        <v>8</v>
      </c>
      <c r="AZ6" s="15">
        <v>0</v>
      </c>
      <c r="BB6" s="7" t="s">
        <v>8</v>
      </c>
      <c r="BG6" s="22">
        <v>18</v>
      </c>
      <c r="BH6" s="20" t="s">
        <v>12</v>
      </c>
      <c r="BJ6" s="7" t="s">
        <v>8</v>
      </c>
      <c r="BN6" s="17">
        <v>590</v>
      </c>
      <c r="BP6" s="17">
        <v>2229</v>
      </c>
      <c r="BT6" s="7" t="s">
        <v>8</v>
      </c>
      <c r="BW6" s="7" t="s">
        <v>60</v>
      </c>
      <c r="BX6" s="7" t="s">
        <v>61</v>
      </c>
      <c r="BY6" s="7" t="s">
        <v>36</v>
      </c>
      <c r="CD6" s="7" t="s">
        <v>8</v>
      </c>
      <c r="CE6" s="16"/>
      <c r="CF6" s="7" t="s">
        <v>8</v>
      </c>
      <c r="CH6" s="17">
        <v>13</v>
      </c>
      <c r="CK6" s="7" t="s">
        <v>8</v>
      </c>
      <c r="CN6" s="17">
        <v>32</v>
      </c>
      <c r="CO6" s="17">
        <v>0</v>
      </c>
      <c r="CP6" s="17">
        <v>3</v>
      </c>
      <c r="CQ6" s="17">
        <v>0</v>
      </c>
      <c r="CR6" s="17">
        <v>3</v>
      </c>
      <c r="CS6" s="17">
        <v>92</v>
      </c>
      <c r="CT6" s="17">
        <v>0</v>
      </c>
      <c r="CU6" s="17">
        <v>92</v>
      </c>
      <c r="CV6" s="17">
        <v>0</v>
      </c>
      <c r="CW6" s="17">
        <v>32</v>
      </c>
      <c r="CX6" s="17">
        <v>26</v>
      </c>
      <c r="CY6" s="17">
        <v>10</v>
      </c>
      <c r="CZ6" s="17">
        <v>5</v>
      </c>
      <c r="DA6" s="17">
        <v>40</v>
      </c>
      <c r="DB6" s="17">
        <v>11</v>
      </c>
      <c r="DC6" s="17">
        <v>1</v>
      </c>
      <c r="DD6" s="17">
        <v>2</v>
      </c>
      <c r="DE6" s="17">
        <v>0</v>
      </c>
      <c r="DF6" s="17">
        <v>3</v>
      </c>
      <c r="DG6" s="17">
        <v>0</v>
      </c>
      <c r="DH6" s="17">
        <v>0</v>
      </c>
      <c r="DI6" s="17">
        <v>0</v>
      </c>
      <c r="DJ6" s="17">
        <v>0</v>
      </c>
      <c r="DK6" s="17">
        <v>0</v>
      </c>
      <c r="DL6" s="17">
        <v>2</v>
      </c>
      <c r="DM6" s="17">
        <v>0</v>
      </c>
      <c r="DN6" s="17">
        <v>0</v>
      </c>
      <c r="DO6" s="17">
        <v>0</v>
      </c>
      <c r="DP6" s="17">
        <v>16</v>
      </c>
      <c r="DQ6" s="17">
        <v>4</v>
      </c>
      <c r="DR6" s="17">
        <v>0</v>
      </c>
      <c r="DS6" s="17">
        <v>1</v>
      </c>
      <c r="DT6" s="17">
        <v>0</v>
      </c>
      <c r="DU6" s="17">
        <v>0</v>
      </c>
      <c r="DV6" s="15">
        <v>0</v>
      </c>
      <c r="DW6" s="15">
        <v>0</v>
      </c>
      <c r="DX6" s="20">
        <v>63</v>
      </c>
      <c r="DY6" s="20">
        <v>65</v>
      </c>
      <c r="EA6" s="17">
        <v>47</v>
      </c>
      <c r="EC6" s="7" t="s">
        <v>8</v>
      </c>
      <c r="EH6" s="17">
        <v>9</v>
      </c>
      <c r="EI6" s="17">
        <v>2</v>
      </c>
      <c r="EJ6" s="17">
        <v>2</v>
      </c>
      <c r="EK6" s="17">
        <v>0</v>
      </c>
      <c r="EL6" s="17">
        <v>0</v>
      </c>
      <c r="EM6" s="17">
        <v>0</v>
      </c>
      <c r="EN6" s="17">
        <v>0</v>
      </c>
      <c r="EO6" s="17">
        <v>21</v>
      </c>
      <c r="EP6" s="17">
        <v>21</v>
      </c>
      <c r="EQ6" s="17">
        <v>0</v>
      </c>
      <c r="ER6" s="17">
        <v>3</v>
      </c>
      <c r="ES6" s="17">
        <v>3</v>
      </c>
      <c r="ET6" s="17">
        <v>0</v>
      </c>
      <c r="EW6" s="7" t="s">
        <v>8</v>
      </c>
      <c r="EY6" s="7" t="s">
        <v>8</v>
      </c>
      <c r="FA6" s="7">
        <v>1</v>
      </c>
      <c r="FD6" s="7">
        <v>1</v>
      </c>
      <c r="FF6" s="7">
        <v>1</v>
      </c>
      <c r="FG6" s="7">
        <v>1</v>
      </c>
      <c r="FN6" s="7" t="s">
        <v>8</v>
      </c>
      <c r="FW6" s="7" t="s">
        <v>8</v>
      </c>
      <c r="FX6" s="7" t="s">
        <v>8</v>
      </c>
      <c r="FY6" s="7" t="s">
        <v>8</v>
      </c>
      <c r="FZ6" s="7" t="s">
        <v>8</v>
      </c>
      <c r="GA6" s="7" t="s">
        <v>8</v>
      </c>
      <c r="GB6" s="7" t="s">
        <v>8</v>
      </c>
      <c r="GI6" s="7" t="s">
        <v>8</v>
      </c>
      <c r="GJ6" s="17">
        <v>8</v>
      </c>
      <c r="GK6" s="17">
        <v>5</v>
      </c>
      <c r="GL6" s="17">
        <v>11</v>
      </c>
      <c r="GM6" s="17">
        <v>2</v>
      </c>
      <c r="GN6" s="17">
        <v>0</v>
      </c>
      <c r="GO6" s="17">
        <v>0</v>
      </c>
      <c r="GP6" s="17">
        <v>0</v>
      </c>
      <c r="GQ6" s="17">
        <v>0</v>
      </c>
      <c r="GR6" s="17">
        <v>7</v>
      </c>
      <c r="GS6" s="17">
        <v>12</v>
      </c>
      <c r="GT6" s="17">
        <v>4</v>
      </c>
      <c r="GU6" s="17">
        <v>25</v>
      </c>
      <c r="GV6" s="15">
        <v>4</v>
      </c>
      <c r="GW6" s="15">
        <v>3</v>
      </c>
      <c r="GX6" s="15">
        <v>0</v>
      </c>
      <c r="GY6" s="17">
        <v>0</v>
      </c>
      <c r="GZ6" s="7" t="s">
        <v>8</v>
      </c>
    </row>
    <row r="7" spans="1:210">
      <c r="A7" t="s">
        <v>62</v>
      </c>
      <c r="B7" t="s">
        <v>33</v>
      </c>
      <c r="C7" t="s">
        <v>63</v>
      </c>
      <c r="D7" t="s">
        <v>7</v>
      </c>
      <c r="E7" t="s">
        <v>6</v>
      </c>
      <c r="F7" t="s">
        <v>8</v>
      </c>
      <c r="L7" t="s">
        <v>8</v>
      </c>
      <c r="N7" t="s">
        <v>8</v>
      </c>
      <c r="R7" s="1">
        <v>2</v>
      </c>
      <c r="U7" s="7" t="s">
        <v>8</v>
      </c>
      <c r="AA7" s="7" t="s">
        <v>8</v>
      </c>
      <c r="AD7" s="7" t="s">
        <v>8</v>
      </c>
      <c r="AE7" s="7" t="s">
        <v>8</v>
      </c>
      <c r="AM7" s="7" t="s">
        <v>8</v>
      </c>
      <c r="AQ7" s="7" t="s">
        <v>8</v>
      </c>
      <c r="AS7" s="7" t="s">
        <v>8</v>
      </c>
      <c r="AT7" s="7" t="s">
        <v>8</v>
      </c>
      <c r="AZ7" s="15">
        <v>1</v>
      </c>
      <c r="BA7" s="7" t="s">
        <v>11</v>
      </c>
      <c r="BB7" s="7" t="s">
        <v>8</v>
      </c>
      <c r="BG7" s="22">
        <v>10</v>
      </c>
      <c r="BH7" s="20"/>
      <c r="BJ7" s="7" t="s">
        <v>8</v>
      </c>
      <c r="BN7" s="17">
        <v>550</v>
      </c>
      <c r="BP7" s="17">
        <v>780</v>
      </c>
      <c r="BT7" s="7" t="s">
        <v>8</v>
      </c>
      <c r="BW7" s="7" t="s">
        <v>43</v>
      </c>
      <c r="BX7" s="7" t="s">
        <v>25</v>
      </c>
      <c r="BY7" s="7" t="s">
        <v>64</v>
      </c>
      <c r="CD7" s="7" t="s">
        <v>8</v>
      </c>
      <c r="CE7" s="16"/>
      <c r="CF7" s="7" t="s">
        <v>8</v>
      </c>
      <c r="CH7" s="17">
        <v>15</v>
      </c>
      <c r="CK7" s="7" t="s">
        <v>8</v>
      </c>
      <c r="CN7" s="17">
        <v>23</v>
      </c>
      <c r="CO7" s="17">
        <v>11</v>
      </c>
      <c r="CP7" s="17">
        <v>0</v>
      </c>
      <c r="CQ7" s="17">
        <v>0</v>
      </c>
      <c r="CR7" s="17">
        <v>0</v>
      </c>
      <c r="CS7" s="17">
        <v>86</v>
      </c>
      <c r="CT7" s="17">
        <v>27</v>
      </c>
      <c r="CU7" s="17">
        <v>113</v>
      </c>
      <c r="CV7" s="17">
        <v>0</v>
      </c>
      <c r="CW7" s="17">
        <v>18</v>
      </c>
      <c r="CX7" s="17">
        <v>27</v>
      </c>
      <c r="CY7" s="17">
        <v>1</v>
      </c>
      <c r="CZ7" s="17">
        <v>0</v>
      </c>
      <c r="DA7" s="17">
        <v>46</v>
      </c>
      <c r="DB7" s="17">
        <v>20</v>
      </c>
      <c r="DC7" s="17">
        <v>0</v>
      </c>
      <c r="DD7" s="17">
        <v>1</v>
      </c>
      <c r="DE7" s="17">
        <v>2</v>
      </c>
      <c r="DF7" s="17">
        <v>0</v>
      </c>
      <c r="DG7" s="17">
        <v>0</v>
      </c>
      <c r="DH7" s="17">
        <v>0</v>
      </c>
      <c r="DI7" s="17">
        <v>0</v>
      </c>
      <c r="DJ7" s="17">
        <v>0</v>
      </c>
      <c r="DK7" s="17">
        <v>0</v>
      </c>
      <c r="DL7" s="17">
        <v>0</v>
      </c>
      <c r="DM7" s="17">
        <v>2</v>
      </c>
      <c r="DN7" s="17">
        <v>0</v>
      </c>
      <c r="DO7" s="17">
        <v>0</v>
      </c>
      <c r="DP7" s="17">
        <v>18</v>
      </c>
      <c r="DQ7" s="17">
        <v>0</v>
      </c>
      <c r="DR7" s="17">
        <v>2</v>
      </c>
      <c r="DS7" s="17">
        <v>0</v>
      </c>
      <c r="DT7" s="17">
        <v>0</v>
      </c>
      <c r="DU7" s="17">
        <v>4</v>
      </c>
      <c r="DV7" s="15">
        <v>0</v>
      </c>
      <c r="DW7" s="15">
        <v>0</v>
      </c>
      <c r="DX7" s="20"/>
      <c r="DY7" s="20"/>
      <c r="DZ7" s="7" t="s">
        <v>8</v>
      </c>
      <c r="EA7" s="16"/>
      <c r="EB7" s="7" t="s">
        <v>8</v>
      </c>
      <c r="EC7" s="7" t="s">
        <v>8</v>
      </c>
      <c r="EH7" s="17">
        <v>0</v>
      </c>
      <c r="EI7" s="17">
        <v>26</v>
      </c>
      <c r="EJ7" s="17">
        <v>26</v>
      </c>
      <c r="EK7" s="17">
        <v>0</v>
      </c>
      <c r="EL7" s="17">
        <v>0</v>
      </c>
      <c r="EM7" s="17">
        <v>0</v>
      </c>
      <c r="EN7" s="17">
        <v>0</v>
      </c>
      <c r="EO7" s="17">
        <v>18</v>
      </c>
      <c r="EP7" s="17">
        <v>18</v>
      </c>
      <c r="EQ7" s="17">
        <v>0</v>
      </c>
      <c r="ER7" s="17">
        <v>0</v>
      </c>
      <c r="ES7" s="17">
        <v>0</v>
      </c>
      <c r="ET7" s="17">
        <v>0</v>
      </c>
      <c r="EU7" s="7" t="s">
        <v>8</v>
      </c>
      <c r="EY7" s="7" t="s">
        <v>8</v>
      </c>
      <c r="FA7" s="7">
        <v>1</v>
      </c>
      <c r="FF7" s="7">
        <v>1</v>
      </c>
      <c r="FN7" s="7" t="s">
        <v>8</v>
      </c>
      <c r="FW7" s="7" t="s">
        <v>8</v>
      </c>
      <c r="FX7" s="7" t="s">
        <v>8</v>
      </c>
      <c r="FZ7" s="7" t="s">
        <v>8</v>
      </c>
      <c r="GA7" s="7" t="s">
        <v>8</v>
      </c>
      <c r="GB7" s="7" t="s">
        <v>8</v>
      </c>
      <c r="GC7" s="7" t="s">
        <v>8</v>
      </c>
      <c r="GI7" s="7" t="s">
        <v>8</v>
      </c>
      <c r="GJ7" s="17">
        <v>9</v>
      </c>
      <c r="GK7" s="17">
        <v>1</v>
      </c>
      <c r="GL7" s="17">
        <v>10</v>
      </c>
      <c r="GM7" s="17">
        <v>0</v>
      </c>
      <c r="GN7" s="17">
        <v>0</v>
      </c>
      <c r="GO7" s="17">
        <v>0</v>
      </c>
      <c r="GP7" s="17">
        <v>0</v>
      </c>
      <c r="GQ7" s="17">
        <v>0</v>
      </c>
      <c r="GR7" s="17">
        <v>3</v>
      </c>
      <c r="GS7" s="17">
        <v>15</v>
      </c>
      <c r="GT7" s="17">
        <v>6</v>
      </c>
      <c r="GU7" s="17">
        <v>34</v>
      </c>
      <c r="GV7" s="15">
        <v>6</v>
      </c>
      <c r="GW7" s="15">
        <v>2</v>
      </c>
      <c r="GX7" s="15">
        <v>0</v>
      </c>
      <c r="GY7" s="17">
        <v>0</v>
      </c>
      <c r="GZ7" s="7" t="s">
        <v>8</v>
      </c>
    </row>
    <row r="8" spans="1:210">
      <c r="A8" t="s">
        <v>65</v>
      </c>
      <c r="B8" t="s">
        <v>33</v>
      </c>
      <c r="C8" t="s">
        <v>66</v>
      </c>
      <c r="D8" t="s">
        <v>7</v>
      </c>
      <c r="E8" t="s">
        <v>6</v>
      </c>
      <c r="F8" t="s">
        <v>8</v>
      </c>
      <c r="L8" t="s">
        <v>8</v>
      </c>
      <c r="N8" t="s">
        <v>8</v>
      </c>
      <c r="R8" s="1">
        <v>3</v>
      </c>
      <c r="S8" t="s">
        <v>8</v>
      </c>
      <c r="V8" s="7" t="s">
        <v>8</v>
      </c>
      <c r="AC8" s="7" t="s">
        <v>8</v>
      </c>
      <c r="AD8" s="7" t="s">
        <v>8</v>
      </c>
      <c r="AE8" s="7" t="s">
        <v>8</v>
      </c>
      <c r="AF8" s="7" t="s">
        <v>8</v>
      </c>
      <c r="AG8" s="7" t="s">
        <v>8</v>
      </c>
      <c r="AH8" s="7" t="s">
        <v>8</v>
      </c>
      <c r="AJ8" s="7" t="s">
        <v>8</v>
      </c>
      <c r="AP8" s="7" t="s">
        <v>8</v>
      </c>
      <c r="AT8" s="7" t="s">
        <v>8</v>
      </c>
      <c r="AZ8" s="15">
        <v>0</v>
      </c>
      <c r="BB8" s="7" t="s">
        <v>8</v>
      </c>
      <c r="BG8" s="22">
        <v>21</v>
      </c>
      <c r="BH8" s="20" t="s">
        <v>16</v>
      </c>
      <c r="BJ8" s="7" t="s">
        <v>8</v>
      </c>
      <c r="BN8" s="17">
        <v>849</v>
      </c>
      <c r="BP8" s="17">
        <v>2193</v>
      </c>
      <c r="BS8" s="7" t="s">
        <v>8</v>
      </c>
      <c r="BW8" s="7" t="s">
        <v>21</v>
      </c>
      <c r="BX8" s="7" t="s">
        <v>18</v>
      </c>
      <c r="BY8" s="7" t="s">
        <v>67</v>
      </c>
      <c r="CD8" s="7" t="s">
        <v>8</v>
      </c>
      <c r="CE8" s="16"/>
      <c r="CF8" s="7" t="s">
        <v>8</v>
      </c>
      <c r="CH8" s="17">
        <v>148</v>
      </c>
      <c r="CL8" s="7" t="s">
        <v>8</v>
      </c>
      <c r="CN8" s="17">
        <v>24</v>
      </c>
      <c r="CO8" s="17">
        <v>0</v>
      </c>
      <c r="CP8" s="17">
        <v>2</v>
      </c>
      <c r="CQ8" s="17">
        <v>2</v>
      </c>
      <c r="CR8" s="17">
        <v>0</v>
      </c>
      <c r="CS8" s="17">
        <v>88</v>
      </c>
      <c r="CT8" s="17">
        <v>0</v>
      </c>
      <c r="CU8" s="17">
        <v>94</v>
      </c>
      <c r="CV8" s="17">
        <v>6</v>
      </c>
      <c r="CW8" s="17">
        <v>21</v>
      </c>
      <c r="CX8" s="17">
        <v>12</v>
      </c>
      <c r="CY8" s="17">
        <v>45</v>
      </c>
      <c r="CZ8" s="17">
        <v>24</v>
      </c>
      <c r="DA8" s="17">
        <v>533</v>
      </c>
      <c r="DB8" s="17">
        <v>2</v>
      </c>
      <c r="DC8" s="17">
        <v>2</v>
      </c>
      <c r="DD8" s="17">
        <v>1</v>
      </c>
      <c r="DE8" s="17">
        <v>2</v>
      </c>
      <c r="DF8" s="17">
        <v>25</v>
      </c>
      <c r="DG8" s="17">
        <v>1</v>
      </c>
      <c r="DH8" s="17">
        <v>2</v>
      </c>
      <c r="DI8" s="17">
        <v>1</v>
      </c>
      <c r="DJ8" s="17">
        <v>1</v>
      </c>
      <c r="DK8" s="17">
        <v>0</v>
      </c>
      <c r="DL8" s="17">
        <v>4</v>
      </c>
      <c r="DM8" s="17">
        <v>3</v>
      </c>
      <c r="DN8" s="17">
        <v>2</v>
      </c>
      <c r="DO8" s="17">
        <v>2</v>
      </c>
      <c r="DP8" s="17">
        <v>9</v>
      </c>
      <c r="DQ8" s="17">
        <v>14</v>
      </c>
      <c r="DR8" s="17">
        <v>0</v>
      </c>
      <c r="DS8" s="17">
        <v>1</v>
      </c>
      <c r="DT8" s="17">
        <v>1</v>
      </c>
      <c r="DU8" s="17">
        <v>55</v>
      </c>
      <c r="DV8" s="15">
        <v>3</v>
      </c>
      <c r="DW8" s="15">
        <v>0</v>
      </c>
      <c r="DX8" s="20">
        <v>1387</v>
      </c>
      <c r="DY8" s="20">
        <v>344</v>
      </c>
      <c r="EA8" s="17">
        <v>676</v>
      </c>
      <c r="EC8" s="7" t="s">
        <v>8</v>
      </c>
      <c r="EH8" s="17">
        <v>593</v>
      </c>
      <c r="EI8" s="17">
        <v>53</v>
      </c>
      <c r="EJ8" s="17">
        <v>46</v>
      </c>
      <c r="EK8" s="17">
        <v>0</v>
      </c>
      <c r="EL8" s="17">
        <v>0</v>
      </c>
      <c r="EM8" s="17">
        <v>0</v>
      </c>
      <c r="EN8" s="17">
        <v>0</v>
      </c>
      <c r="EO8" s="17">
        <v>12</v>
      </c>
      <c r="EP8" s="17">
        <v>12</v>
      </c>
      <c r="EQ8" s="17">
        <v>0</v>
      </c>
      <c r="ER8" s="17">
        <v>22</v>
      </c>
      <c r="ES8" s="17">
        <v>22</v>
      </c>
      <c r="ET8" s="17">
        <v>0</v>
      </c>
      <c r="EV8" s="7" t="s">
        <v>8</v>
      </c>
      <c r="EY8" s="7" t="s">
        <v>8</v>
      </c>
      <c r="FA8" s="7">
        <v>1</v>
      </c>
      <c r="FB8" s="7">
        <v>1</v>
      </c>
      <c r="FC8" s="7">
        <v>1</v>
      </c>
      <c r="FD8" s="7">
        <v>1</v>
      </c>
      <c r="FF8" s="7">
        <v>1</v>
      </c>
      <c r="FG8" s="7">
        <v>1</v>
      </c>
      <c r="FH8" s="7">
        <v>1</v>
      </c>
      <c r="FI8" s="7">
        <v>1</v>
      </c>
      <c r="FJ8" s="7">
        <v>1</v>
      </c>
      <c r="FK8" s="7">
        <v>1</v>
      </c>
      <c r="FL8" s="7" t="s">
        <v>68</v>
      </c>
      <c r="FN8" s="7" t="s">
        <v>8</v>
      </c>
      <c r="FP8" s="7" t="s">
        <v>8</v>
      </c>
      <c r="FQ8" s="7" t="s">
        <v>8</v>
      </c>
      <c r="FR8" s="7" t="s">
        <v>69</v>
      </c>
      <c r="FW8" s="7" t="s">
        <v>8</v>
      </c>
      <c r="FX8" s="7" t="s">
        <v>8</v>
      </c>
      <c r="FY8" s="7" t="s">
        <v>8</v>
      </c>
      <c r="FZ8" s="7" t="s">
        <v>8</v>
      </c>
      <c r="GA8" s="7" t="s">
        <v>8</v>
      </c>
      <c r="GB8" s="7" t="s">
        <v>8</v>
      </c>
      <c r="GC8" s="7" t="s">
        <v>8</v>
      </c>
      <c r="GF8" s="7" t="s">
        <v>8</v>
      </c>
      <c r="GG8" s="7" t="s">
        <v>8</v>
      </c>
      <c r="GH8" s="7" t="s">
        <v>8</v>
      </c>
      <c r="GJ8" s="17">
        <v>15</v>
      </c>
      <c r="GK8" s="17">
        <v>26</v>
      </c>
      <c r="GL8" s="17">
        <v>16</v>
      </c>
      <c r="GM8" s="17">
        <v>6</v>
      </c>
      <c r="GN8" s="17">
        <v>10</v>
      </c>
      <c r="GO8" s="17">
        <v>19</v>
      </c>
      <c r="GP8" s="17">
        <v>0</v>
      </c>
      <c r="GQ8" s="17">
        <v>0</v>
      </c>
      <c r="GR8" s="17">
        <v>6</v>
      </c>
      <c r="GS8" s="17">
        <v>15</v>
      </c>
      <c r="GT8" s="17">
        <v>8</v>
      </c>
      <c r="GU8" s="17">
        <v>25</v>
      </c>
      <c r="GV8" s="15">
        <v>7</v>
      </c>
      <c r="GW8" s="15">
        <v>9</v>
      </c>
      <c r="GX8" s="15">
        <v>1</v>
      </c>
      <c r="GY8" s="17">
        <v>3</v>
      </c>
      <c r="GZ8" s="7" t="s">
        <v>8</v>
      </c>
      <c r="HA8" s="7" t="s">
        <v>8</v>
      </c>
    </row>
    <row r="9" spans="1:210">
      <c r="A9" t="s">
        <v>70</v>
      </c>
      <c r="B9" t="s">
        <v>33</v>
      </c>
      <c r="C9" t="s">
        <v>71</v>
      </c>
      <c r="D9" t="s">
        <v>7</v>
      </c>
      <c r="E9" t="s">
        <v>6</v>
      </c>
      <c r="G9" t="s">
        <v>8</v>
      </c>
      <c r="L9" t="s">
        <v>8</v>
      </c>
      <c r="N9" t="s">
        <v>8</v>
      </c>
      <c r="R9" s="1">
        <v>2</v>
      </c>
      <c r="U9" s="7" t="s">
        <v>8</v>
      </c>
      <c r="V9" s="7" t="s">
        <v>8</v>
      </c>
      <c r="AC9" s="7" t="s">
        <v>8</v>
      </c>
      <c r="AD9" s="7" t="s">
        <v>8</v>
      </c>
      <c r="AE9" s="7" t="s">
        <v>8</v>
      </c>
      <c r="AF9" s="7" t="s">
        <v>8</v>
      </c>
      <c r="AG9" s="7" t="s">
        <v>8</v>
      </c>
      <c r="AH9" s="7" t="s">
        <v>8</v>
      </c>
      <c r="AM9" s="7" t="s">
        <v>8</v>
      </c>
      <c r="AP9" s="7" t="s">
        <v>8</v>
      </c>
      <c r="AV9" s="7" t="s">
        <v>8</v>
      </c>
      <c r="AZ9" s="15">
        <v>2</v>
      </c>
      <c r="BA9" s="7" t="s">
        <v>12</v>
      </c>
      <c r="BF9" s="7" t="s">
        <v>72</v>
      </c>
      <c r="BG9" s="22">
        <v>4</v>
      </c>
      <c r="BH9" s="20"/>
      <c r="BK9" s="7" t="s">
        <v>8</v>
      </c>
      <c r="BN9" s="17">
        <v>72</v>
      </c>
      <c r="BP9" s="17">
        <v>750</v>
      </c>
      <c r="BT9" s="7" t="s">
        <v>8</v>
      </c>
      <c r="BZ9" s="7" t="s">
        <v>8</v>
      </c>
      <c r="CD9" s="7" t="s">
        <v>8</v>
      </c>
      <c r="CE9" s="16"/>
      <c r="CF9" s="7" t="s">
        <v>8</v>
      </c>
      <c r="CH9" s="17">
        <v>0</v>
      </c>
      <c r="CI9" s="7" t="s">
        <v>8</v>
      </c>
      <c r="CN9" s="17">
        <v>24</v>
      </c>
      <c r="CO9" s="17">
        <v>24</v>
      </c>
      <c r="CP9" s="17">
        <v>4</v>
      </c>
      <c r="CQ9" s="17">
        <v>0</v>
      </c>
      <c r="CR9" s="17">
        <v>0</v>
      </c>
      <c r="CS9" s="17">
        <v>90</v>
      </c>
      <c r="CT9" s="17">
        <v>56</v>
      </c>
      <c r="CU9" s="17">
        <v>146</v>
      </c>
      <c r="CV9" s="17">
        <v>0</v>
      </c>
      <c r="CW9" s="17">
        <v>45</v>
      </c>
      <c r="CX9" s="17">
        <v>48</v>
      </c>
      <c r="CY9" s="17">
        <v>4</v>
      </c>
      <c r="CZ9" s="17">
        <v>8</v>
      </c>
      <c r="DA9" s="17">
        <v>21</v>
      </c>
      <c r="DB9" s="17">
        <v>19</v>
      </c>
      <c r="DC9" s="17">
        <v>0</v>
      </c>
      <c r="DD9" s="17">
        <v>0</v>
      </c>
      <c r="DE9" s="17">
        <v>0</v>
      </c>
      <c r="DF9" s="17">
        <v>1</v>
      </c>
      <c r="DG9" s="17">
        <v>0</v>
      </c>
      <c r="DH9" s="17">
        <v>0</v>
      </c>
      <c r="DI9" s="17">
        <v>0</v>
      </c>
      <c r="DJ9" s="17">
        <v>0</v>
      </c>
      <c r="DK9" s="17">
        <v>0</v>
      </c>
      <c r="DL9" s="17">
        <v>0</v>
      </c>
      <c r="DM9" s="17">
        <v>1</v>
      </c>
      <c r="DN9" s="17">
        <v>0</v>
      </c>
      <c r="DO9" s="17">
        <v>2</v>
      </c>
      <c r="DP9" s="17">
        <v>20</v>
      </c>
      <c r="DQ9" s="17">
        <v>0</v>
      </c>
      <c r="DR9" s="17">
        <v>1</v>
      </c>
      <c r="DS9" s="17">
        <v>0</v>
      </c>
      <c r="DT9" s="17">
        <v>0</v>
      </c>
      <c r="DU9" s="17">
        <v>1</v>
      </c>
      <c r="DV9" s="15">
        <v>0</v>
      </c>
      <c r="DW9" s="15">
        <v>0</v>
      </c>
      <c r="DX9" s="20">
        <v>0</v>
      </c>
      <c r="DY9" s="20">
        <v>148</v>
      </c>
      <c r="EA9" s="17">
        <v>12</v>
      </c>
      <c r="EC9" s="7" t="s">
        <v>8</v>
      </c>
      <c r="EH9" s="17">
        <v>0</v>
      </c>
      <c r="EI9" s="17">
        <v>21</v>
      </c>
      <c r="EJ9" s="17">
        <v>0</v>
      </c>
      <c r="EK9" s="17">
        <v>21</v>
      </c>
      <c r="EL9" s="17">
        <v>2</v>
      </c>
      <c r="EM9" s="17">
        <v>0</v>
      </c>
      <c r="EN9" s="17">
        <v>2</v>
      </c>
      <c r="EO9" s="17">
        <v>12</v>
      </c>
      <c r="EP9" s="17">
        <v>0</v>
      </c>
      <c r="EQ9" s="17">
        <v>12</v>
      </c>
      <c r="ER9" s="17">
        <v>1</v>
      </c>
      <c r="ES9" s="17">
        <v>1</v>
      </c>
      <c r="ET9" s="17">
        <v>0</v>
      </c>
      <c r="EW9" s="7" t="s">
        <v>8</v>
      </c>
      <c r="EY9" s="7" t="s">
        <v>8</v>
      </c>
      <c r="FA9" s="7">
        <v>1</v>
      </c>
      <c r="FF9" s="7">
        <v>1</v>
      </c>
      <c r="FN9" s="7" t="s">
        <v>8</v>
      </c>
      <c r="FP9" s="7" t="s">
        <v>8</v>
      </c>
      <c r="FW9" s="7" t="s">
        <v>8</v>
      </c>
      <c r="FX9" s="7" t="s">
        <v>8</v>
      </c>
      <c r="FY9" s="7" t="s">
        <v>8</v>
      </c>
      <c r="FZ9" s="7" t="s">
        <v>8</v>
      </c>
      <c r="GA9" s="7" t="s">
        <v>8</v>
      </c>
      <c r="GB9" s="7" t="s">
        <v>8</v>
      </c>
      <c r="GI9" s="7" t="s">
        <v>8</v>
      </c>
      <c r="GJ9" s="17">
        <v>6</v>
      </c>
      <c r="GK9" s="17">
        <v>2</v>
      </c>
      <c r="GL9" s="17">
        <v>5</v>
      </c>
      <c r="GM9" s="17">
        <v>3</v>
      </c>
      <c r="GN9" s="17">
        <v>0</v>
      </c>
      <c r="GO9" s="17">
        <v>0</v>
      </c>
      <c r="GP9" s="17">
        <v>0</v>
      </c>
      <c r="GQ9" s="17">
        <v>0</v>
      </c>
      <c r="GR9" s="17">
        <v>1</v>
      </c>
      <c r="GS9" s="17">
        <v>0</v>
      </c>
      <c r="GT9" s="17">
        <v>0</v>
      </c>
      <c r="GU9" s="17">
        <v>35</v>
      </c>
      <c r="GV9" s="15">
        <v>8</v>
      </c>
      <c r="GW9" s="15">
        <v>0</v>
      </c>
      <c r="GX9" s="15">
        <v>0</v>
      </c>
      <c r="GY9" s="17">
        <v>0</v>
      </c>
      <c r="GZ9" s="7" t="s">
        <v>8</v>
      </c>
    </row>
    <row r="10" spans="1:210">
      <c r="A10" t="s">
        <v>73</v>
      </c>
      <c r="B10" t="s">
        <v>33</v>
      </c>
      <c r="C10" t="s">
        <v>74</v>
      </c>
      <c r="E10" t="s">
        <v>6</v>
      </c>
      <c r="H10" t="s">
        <v>8</v>
      </c>
      <c r="L10" t="s">
        <v>8</v>
      </c>
      <c r="N10" t="s">
        <v>8</v>
      </c>
      <c r="R10" s="1">
        <v>0</v>
      </c>
      <c r="U10" s="7" t="s">
        <v>8</v>
      </c>
      <c r="AB10" s="7" t="s">
        <v>8</v>
      </c>
      <c r="AI10" s="7" t="s">
        <v>8</v>
      </c>
      <c r="AM10" s="7" t="s">
        <v>8</v>
      </c>
      <c r="AQ10" s="7" t="s">
        <v>8</v>
      </c>
      <c r="AX10" s="7" t="s">
        <v>8</v>
      </c>
      <c r="AZ10" s="15">
        <v>0</v>
      </c>
      <c r="BE10" s="7" t="s">
        <v>8</v>
      </c>
      <c r="BG10" s="22"/>
      <c r="BH10" s="20"/>
      <c r="BI10" s="7" t="s">
        <v>8</v>
      </c>
      <c r="BL10" s="7" t="s">
        <v>8</v>
      </c>
      <c r="BN10" s="16"/>
      <c r="BO10" s="7" t="s">
        <v>8</v>
      </c>
      <c r="BP10" s="17">
        <v>0</v>
      </c>
      <c r="BT10" s="7" t="s">
        <v>8</v>
      </c>
      <c r="BZ10" s="7" t="s">
        <v>8</v>
      </c>
      <c r="CD10" s="7" t="s">
        <v>8</v>
      </c>
      <c r="CE10" s="16"/>
      <c r="CF10" s="7" t="s">
        <v>8</v>
      </c>
      <c r="CH10" s="17">
        <v>0</v>
      </c>
      <c r="CM10" s="7" t="s">
        <v>28</v>
      </c>
      <c r="CN10" s="17">
        <v>0</v>
      </c>
      <c r="CO10" s="17">
        <v>0</v>
      </c>
      <c r="CP10" s="17">
        <v>0</v>
      </c>
      <c r="CQ10" s="17">
        <v>0</v>
      </c>
      <c r="CR10" s="17">
        <v>0</v>
      </c>
      <c r="CS10" s="17">
        <v>0</v>
      </c>
      <c r="CT10" s="17">
        <v>0</v>
      </c>
      <c r="CU10" s="17">
        <v>0</v>
      </c>
      <c r="CV10" s="17">
        <v>0</v>
      </c>
      <c r="CW10" s="17">
        <v>0</v>
      </c>
      <c r="CX10" s="17">
        <v>0</v>
      </c>
      <c r="CY10" s="17">
        <v>0</v>
      </c>
      <c r="CZ10" s="17">
        <v>0</v>
      </c>
      <c r="DA10" s="17">
        <v>0</v>
      </c>
      <c r="DB10" s="17">
        <v>0</v>
      </c>
      <c r="DC10" s="17">
        <v>0</v>
      </c>
      <c r="DD10" s="17">
        <v>0</v>
      </c>
      <c r="DE10" s="17">
        <v>0</v>
      </c>
      <c r="DF10" s="17">
        <v>0</v>
      </c>
      <c r="DG10" s="17">
        <v>0</v>
      </c>
      <c r="DH10" s="17">
        <v>0</v>
      </c>
      <c r="DI10" s="17">
        <v>0</v>
      </c>
      <c r="DJ10" s="17">
        <v>0</v>
      </c>
      <c r="DK10" s="17">
        <v>0</v>
      </c>
      <c r="DL10" s="17">
        <v>0</v>
      </c>
      <c r="DM10" s="17">
        <v>0</v>
      </c>
      <c r="DN10" s="17">
        <v>0</v>
      </c>
      <c r="DO10" s="17">
        <v>0</v>
      </c>
      <c r="DP10" s="17">
        <v>0</v>
      </c>
      <c r="DQ10" s="17">
        <v>0</v>
      </c>
      <c r="DR10" s="17">
        <v>0</v>
      </c>
      <c r="DS10" s="17">
        <v>0</v>
      </c>
      <c r="DT10" s="17">
        <v>0</v>
      </c>
      <c r="DU10" s="17">
        <v>0</v>
      </c>
      <c r="DV10" s="15">
        <v>0</v>
      </c>
      <c r="DW10" s="15">
        <v>0</v>
      </c>
      <c r="DX10" s="20">
        <v>0</v>
      </c>
      <c r="DY10" s="20">
        <v>0</v>
      </c>
      <c r="EA10" s="17">
        <v>0</v>
      </c>
      <c r="EG10" s="7" t="s">
        <v>8</v>
      </c>
      <c r="EH10" s="17">
        <v>0</v>
      </c>
      <c r="EI10" s="17">
        <v>0</v>
      </c>
      <c r="EJ10" s="17">
        <v>0</v>
      </c>
      <c r="EK10" s="17">
        <v>0</v>
      </c>
      <c r="EL10" s="17">
        <v>0</v>
      </c>
      <c r="EM10" s="17">
        <v>0</v>
      </c>
      <c r="EN10" s="17">
        <v>0</v>
      </c>
      <c r="EO10" s="17">
        <v>0</v>
      </c>
      <c r="EP10" s="17">
        <v>0</v>
      </c>
      <c r="EQ10" s="17">
        <v>0</v>
      </c>
      <c r="ER10" s="17">
        <v>0</v>
      </c>
      <c r="ES10" s="17">
        <v>0</v>
      </c>
      <c r="ET10" s="17">
        <v>0</v>
      </c>
      <c r="EW10" s="7" t="s">
        <v>8</v>
      </c>
      <c r="EY10" s="7" t="s">
        <v>8</v>
      </c>
      <c r="FA10" s="7">
        <v>1</v>
      </c>
      <c r="FB10" s="7">
        <v>1</v>
      </c>
      <c r="FC10" s="7">
        <v>1</v>
      </c>
      <c r="FS10" s="7" t="s">
        <v>8</v>
      </c>
      <c r="FT10" s="7" t="s">
        <v>8</v>
      </c>
      <c r="GE10" s="7" t="s">
        <v>8</v>
      </c>
      <c r="GI10" s="7" t="s">
        <v>8</v>
      </c>
      <c r="GJ10" s="17">
        <v>1</v>
      </c>
      <c r="GK10" s="17">
        <v>0</v>
      </c>
      <c r="GL10" s="17">
        <v>1</v>
      </c>
      <c r="GM10" s="17">
        <v>0</v>
      </c>
      <c r="GN10" s="17">
        <v>0</v>
      </c>
      <c r="GO10" s="17">
        <v>0</v>
      </c>
      <c r="GP10" s="17">
        <v>0</v>
      </c>
      <c r="GQ10" s="17">
        <v>0</v>
      </c>
      <c r="GR10" s="17">
        <v>0</v>
      </c>
      <c r="GS10" s="17">
        <v>0</v>
      </c>
      <c r="GT10" s="17">
        <v>0</v>
      </c>
      <c r="GU10" s="17">
        <v>0</v>
      </c>
      <c r="GV10" s="15">
        <v>0</v>
      </c>
      <c r="GW10" s="15">
        <v>0</v>
      </c>
      <c r="GX10" s="15">
        <v>0</v>
      </c>
      <c r="GY10" s="17">
        <v>0</v>
      </c>
      <c r="HB10" s="7" t="s">
        <v>8</v>
      </c>
    </row>
    <row r="11" spans="1:210">
      <c r="A11" t="s">
        <v>75</v>
      </c>
      <c r="B11" t="s">
        <v>33</v>
      </c>
      <c r="C11" t="s">
        <v>76</v>
      </c>
      <c r="D11" t="s">
        <v>20</v>
      </c>
      <c r="E11" t="s">
        <v>6</v>
      </c>
      <c r="F11" t="s">
        <v>8</v>
      </c>
      <c r="M11" t="s">
        <v>8</v>
      </c>
      <c r="Q11" t="s">
        <v>77</v>
      </c>
      <c r="R11" s="1">
        <v>1</v>
      </c>
      <c r="U11" s="7" t="s">
        <v>8</v>
      </c>
      <c r="X11" s="7" t="s">
        <v>8</v>
      </c>
      <c r="AC11" s="7" t="s">
        <v>8</v>
      </c>
      <c r="AJ11" s="7" t="s">
        <v>8</v>
      </c>
      <c r="AK11" s="7" t="s">
        <v>8</v>
      </c>
      <c r="AO11" s="7" t="s">
        <v>8</v>
      </c>
      <c r="AT11" s="7" t="s">
        <v>8</v>
      </c>
      <c r="AU11" s="7" t="s">
        <v>8</v>
      </c>
      <c r="AZ11" s="15">
        <v>1</v>
      </c>
      <c r="BA11" s="7" t="s">
        <v>12</v>
      </c>
      <c r="BB11" s="7" t="s">
        <v>8</v>
      </c>
      <c r="BG11" s="22">
        <v>10</v>
      </c>
      <c r="BH11" s="20" t="s">
        <v>12</v>
      </c>
      <c r="BK11" s="7" t="s">
        <v>8</v>
      </c>
      <c r="BN11" s="17">
        <v>433</v>
      </c>
      <c r="BP11" s="17">
        <v>1100</v>
      </c>
      <c r="BT11" s="7" t="s">
        <v>8</v>
      </c>
      <c r="BW11" s="7" t="s">
        <v>78</v>
      </c>
      <c r="BX11" s="7" t="s">
        <v>24</v>
      </c>
      <c r="BY11" s="7" t="s">
        <v>79</v>
      </c>
      <c r="CB11" s="7" t="s">
        <v>8</v>
      </c>
      <c r="CE11" s="17">
        <v>100</v>
      </c>
      <c r="CH11" s="17">
        <v>5</v>
      </c>
      <c r="CM11" s="7" t="s">
        <v>80</v>
      </c>
      <c r="CN11" s="17">
        <v>18</v>
      </c>
      <c r="CO11" s="17">
        <v>22</v>
      </c>
      <c r="CP11" s="17">
        <v>2</v>
      </c>
      <c r="CQ11" s="17">
        <v>0</v>
      </c>
      <c r="CR11" s="17">
        <v>6</v>
      </c>
      <c r="CS11" s="17">
        <v>54</v>
      </c>
      <c r="CT11" s="17">
        <v>67</v>
      </c>
      <c r="CU11" s="17">
        <v>121</v>
      </c>
      <c r="CV11" s="17">
        <v>0</v>
      </c>
      <c r="CW11" s="17">
        <v>23</v>
      </c>
      <c r="CX11" s="17">
        <v>22</v>
      </c>
      <c r="CY11" s="17">
        <v>0</v>
      </c>
      <c r="CZ11" s="17">
        <v>0</v>
      </c>
      <c r="DA11" s="17">
        <v>40</v>
      </c>
      <c r="DB11" s="17">
        <v>23</v>
      </c>
      <c r="DC11" s="17">
        <v>1</v>
      </c>
      <c r="DD11" s="17">
        <v>1</v>
      </c>
      <c r="DE11" s="17">
        <v>1</v>
      </c>
      <c r="DF11" s="17">
        <v>0</v>
      </c>
      <c r="DG11" s="17">
        <v>0</v>
      </c>
      <c r="DH11" s="17">
        <v>0</v>
      </c>
      <c r="DI11" s="17">
        <v>0</v>
      </c>
      <c r="DJ11" s="17">
        <v>0</v>
      </c>
      <c r="DK11" s="17">
        <v>0</v>
      </c>
      <c r="DL11" s="17">
        <v>0</v>
      </c>
      <c r="DM11" s="17">
        <v>4</v>
      </c>
      <c r="DN11" s="17">
        <v>0</v>
      </c>
      <c r="DO11" s="17">
        <v>0</v>
      </c>
      <c r="DP11" s="17">
        <v>21</v>
      </c>
      <c r="DQ11" s="17">
        <v>0</v>
      </c>
      <c r="DR11" s="17">
        <v>0</v>
      </c>
      <c r="DS11" s="17">
        <v>0</v>
      </c>
      <c r="DT11" s="17">
        <v>0</v>
      </c>
      <c r="DU11" s="17">
        <v>0</v>
      </c>
      <c r="DV11" s="15">
        <v>0</v>
      </c>
      <c r="DW11" s="15">
        <v>0</v>
      </c>
      <c r="DX11" s="20">
        <v>178</v>
      </c>
      <c r="DY11" s="20">
        <v>3</v>
      </c>
      <c r="EA11" s="17">
        <v>43</v>
      </c>
      <c r="ED11" s="7" t="s">
        <v>8</v>
      </c>
      <c r="EH11" s="17">
        <v>22</v>
      </c>
      <c r="EI11" s="17">
        <v>16</v>
      </c>
      <c r="EJ11" s="17">
        <v>0</v>
      </c>
      <c r="EK11" s="17">
        <v>0</v>
      </c>
      <c r="EL11" s="17">
        <v>2</v>
      </c>
      <c r="EM11" s="17">
        <v>0</v>
      </c>
      <c r="EN11" s="17">
        <v>0</v>
      </c>
      <c r="EO11" s="17">
        <v>15</v>
      </c>
      <c r="EP11" s="17">
        <v>0</v>
      </c>
      <c r="EQ11" s="17">
        <v>0</v>
      </c>
      <c r="ER11" s="17">
        <v>0</v>
      </c>
      <c r="ES11" s="17">
        <v>0</v>
      </c>
      <c r="ET11" s="17">
        <v>0</v>
      </c>
      <c r="EW11" s="7" t="s">
        <v>8</v>
      </c>
      <c r="EY11" s="7" t="s">
        <v>8</v>
      </c>
      <c r="FA11" s="7">
        <v>1</v>
      </c>
      <c r="FD11" s="7">
        <v>1</v>
      </c>
      <c r="FF11" s="7">
        <v>1</v>
      </c>
      <c r="FG11" s="7">
        <v>1</v>
      </c>
      <c r="FH11" s="7">
        <v>1</v>
      </c>
      <c r="FK11" s="7">
        <v>1</v>
      </c>
      <c r="FN11" s="7" t="s">
        <v>8</v>
      </c>
      <c r="FP11" s="7" t="s">
        <v>8</v>
      </c>
      <c r="FQ11" s="7" t="s">
        <v>8</v>
      </c>
      <c r="FV11" s="7" t="s">
        <v>8</v>
      </c>
      <c r="FX11" s="7" t="s">
        <v>8</v>
      </c>
      <c r="FY11" s="7" t="s">
        <v>8</v>
      </c>
      <c r="FZ11" s="7" t="s">
        <v>8</v>
      </c>
      <c r="GA11" s="7" t="s">
        <v>8</v>
      </c>
      <c r="GB11" s="7" t="s">
        <v>8</v>
      </c>
      <c r="GC11" s="7" t="s">
        <v>8</v>
      </c>
      <c r="GD11" s="7" t="s">
        <v>8</v>
      </c>
      <c r="GH11" s="7" t="s">
        <v>8</v>
      </c>
      <c r="GJ11" s="17">
        <v>4</v>
      </c>
      <c r="GK11" s="17">
        <v>4</v>
      </c>
      <c r="GL11" s="17">
        <v>7</v>
      </c>
      <c r="GM11" s="17">
        <v>1</v>
      </c>
      <c r="GN11" s="17">
        <v>0</v>
      </c>
      <c r="GO11" s="17">
        <v>0</v>
      </c>
      <c r="GP11" s="17">
        <v>0</v>
      </c>
      <c r="GQ11" s="17">
        <v>0</v>
      </c>
      <c r="GR11" s="17">
        <v>1</v>
      </c>
      <c r="GS11" s="17">
        <v>7</v>
      </c>
      <c r="GT11" s="17">
        <v>6</v>
      </c>
      <c r="GU11" s="17">
        <v>25</v>
      </c>
      <c r="GV11" s="15">
        <v>6</v>
      </c>
      <c r="GW11" s="15">
        <v>0</v>
      </c>
      <c r="GX11" s="15">
        <v>0</v>
      </c>
      <c r="GY11" s="17">
        <v>0</v>
      </c>
      <c r="HB11" s="7" t="s">
        <v>8</v>
      </c>
    </row>
    <row r="12" spans="1:210">
      <c r="A12" t="s">
        <v>81</v>
      </c>
      <c r="B12" t="s">
        <v>33</v>
      </c>
      <c r="C12" t="s">
        <v>82</v>
      </c>
      <c r="D12" t="s">
        <v>20</v>
      </c>
      <c r="E12" t="s">
        <v>6</v>
      </c>
      <c r="H12" t="s">
        <v>8</v>
      </c>
      <c r="L12" t="s">
        <v>8</v>
      </c>
      <c r="Q12" t="s">
        <v>83</v>
      </c>
      <c r="R12" s="1">
        <v>0</v>
      </c>
      <c r="U12" s="7" t="s">
        <v>8</v>
      </c>
      <c r="Y12" s="7" t="s">
        <v>8</v>
      </c>
      <c r="AC12" s="7" t="s">
        <v>8</v>
      </c>
      <c r="AD12" s="7" t="s">
        <v>8</v>
      </c>
      <c r="AF12" s="7" t="s">
        <v>8</v>
      </c>
      <c r="AK12" s="7" t="s">
        <v>8</v>
      </c>
      <c r="AO12" s="7" t="s">
        <v>8</v>
      </c>
      <c r="AV12" s="7" t="s">
        <v>8</v>
      </c>
      <c r="AZ12" s="15">
        <v>0</v>
      </c>
      <c r="BE12" s="7" t="s">
        <v>8</v>
      </c>
      <c r="BG12" s="22"/>
      <c r="BH12" s="20"/>
      <c r="BI12" s="7" t="s">
        <v>8</v>
      </c>
      <c r="BM12" s="7" t="s">
        <v>84</v>
      </c>
      <c r="BN12" s="16"/>
      <c r="BO12" s="7" t="s">
        <v>8</v>
      </c>
      <c r="BP12" s="16"/>
      <c r="BQ12" s="7" t="s">
        <v>8</v>
      </c>
      <c r="BT12" s="7" t="s">
        <v>8</v>
      </c>
      <c r="BZ12" s="7" t="s">
        <v>8</v>
      </c>
      <c r="CD12" s="7" t="s">
        <v>8</v>
      </c>
      <c r="CE12" s="16"/>
      <c r="CF12" s="7" t="s">
        <v>8</v>
      </c>
      <c r="CH12" s="17">
        <v>0</v>
      </c>
      <c r="CM12" s="7" t="s">
        <v>39</v>
      </c>
      <c r="CN12" s="17">
        <v>20</v>
      </c>
      <c r="CO12" s="17">
        <v>0</v>
      </c>
      <c r="CP12" s="17">
        <v>2</v>
      </c>
      <c r="CQ12" s="17">
        <v>0</v>
      </c>
      <c r="CR12" s="17">
        <v>3</v>
      </c>
      <c r="CS12" s="17">
        <v>114</v>
      </c>
      <c r="CT12" s="17">
        <v>0</v>
      </c>
      <c r="CU12" s="17">
        <v>114</v>
      </c>
      <c r="CV12" s="17">
        <v>0</v>
      </c>
      <c r="CW12" s="17">
        <v>25</v>
      </c>
      <c r="CX12" s="17">
        <v>16</v>
      </c>
      <c r="CY12" s="17">
        <v>0</v>
      </c>
      <c r="CZ12" s="17">
        <v>0</v>
      </c>
      <c r="DA12" s="17">
        <v>0</v>
      </c>
      <c r="DB12" s="17">
        <v>12</v>
      </c>
      <c r="DC12" s="17">
        <v>0</v>
      </c>
      <c r="DD12" s="17">
        <v>3</v>
      </c>
      <c r="DE12" s="17">
        <v>2</v>
      </c>
      <c r="DF12" s="17">
        <v>0</v>
      </c>
      <c r="DG12" s="17">
        <v>0</v>
      </c>
      <c r="DH12" s="17">
        <v>0</v>
      </c>
      <c r="DI12" s="17">
        <v>0</v>
      </c>
      <c r="DJ12" s="17">
        <v>0</v>
      </c>
      <c r="DK12" s="17">
        <v>0</v>
      </c>
      <c r="DL12" s="17">
        <v>2</v>
      </c>
      <c r="DM12" s="17">
        <v>0</v>
      </c>
      <c r="DN12" s="17">
        <v>0</v>
      </c>
      <c r="DO12" s="17">
        <v>0</v>
      </c>
      <c r="DP12" s="17">
        <v>10</v>
      </c>
      <c r="DQ12" s="17">
        <v>0</v>
      </c>
      <c r="DR12" s="17">
        <v>0</v>
      </c>
      <c r="DS12" s="17">
        <v>0</v>
      </c>
      <c r="DT12" s="17">
        <v>0</v>
      </c>
      <c r="DU12" s="17">
        <v>3</v>
      </c>
      <c r="DV12" s="15">
        <v>0</v>
      </c>
      <c r="DW12" s="15">
        <v>0</v>
      </c>
      <c r="DX12" s="20">
        <v>0</v>
      </c>
      <c r="DY12" s="20">
        <v>0</v>
      </c>
      <c r="EA12" s="17">
        <v>0</v>
      </c>
      <c r="EG12" s="7" t="s">
        <v>8</v>
      </c>
      <c r="EH12" s="17">
        <v>0</v>
      </c>
      <c r="EI12" s="17">
        <v>0</v>
      </c>
      <c r="EJ12" s="17">
        <v>0</v>
      </c>
      <c r="EK12" s="17">
        <v>0</v>
      </c>
      <c r="EL12" s="17">
        <v>0</v>
      </c>
      <c r="EM12" s="17">
        <v>0</v>
      </c>
      <c r="EN12" s="17">
        <v>0</v>
      </c>
      <c r="EO12" s="17">
        <v>0</v>
      </c>
      <c r="EP12" s="17">
        <v>0</v>
      </c>
      <c r="EQ12" s="17">
        <v>0</v>
      </c>
      <c r="ER12" s="17">
        <v>0</v>
      </c>
      <c r="ES12" s="17">
        <v>0</v>
      </c>
      <c r="ET12" s="17">
        <v>0</v>
      </c>
      <c r="EW12" s="7" t="s">
        <v>8</v>
      </c>
      <c r="EY12" s="7" t="s">
        <v>8</v>
      </c>
      <c r="FA12" s="7">
        <v>1</v>
      </c>
      <c r="FD12" s="7">
        <v>1</v>
      </c>
      <c r="FN12" s="7" t="s">
        <v>8</v>
      </c>
      <c r="FP12" s="7" t="s">
        <v>8</v>
      </c>
      <c r="FU12" s="7" t="s">
        <v>8</v>
      </c>
      <c r="FZ12" s="7" t="s">
        <v>8</v>
      </c>
      <c r="GI12" s="7" t="s">
        <v>8</v>
      </c>
      <c r="GJ12" s="17">
        <v>2</v>
      </c>
      <c r="GK12" s="17">
        <v>1</v>
      </c>
      <c r="GL12" s="17">
        <v>3</v>
      </c>
      <c r="GM12" s="17">
        <v>0</v>
      </c>
      <c r="GN12" s="17">
        <v>0</v>
      </c>
      <c r="GO12" s="17">
        <v>0</v>
      </c>
      <c r="GP12" s="17">
        <v>0</v>
      </c>
      <c r="GQ12" s="17">
        <v>5</v>
      </c>
      <c r="GR12" s="17">
        <v>4</v>
      </c>
      <c r="GS12" s="17">
        <v>0</v>
      </c>
      <c r="GT12" s="17">
        <v>0</v>
      </c>
      <c r="GU12" s="17">
        <v>20</v>
      </c>
      <c r="GV12" s="15">
        <v>6</v>
      </c>
      <c r="GW12" s="15">
        <v>0</v>
      </c>
      <c r="GX12" s="15">
        <v>0</v>
      </c>
      <c r="GY12" s="17">
        <v>2</v>
      </c>
      <c r="GZ12" s="7" t="s">
        <v>8</v>
      </c>
    </row>
    <row r="13" spans="1:210">
      <c r="A13" t="s">
        <v>85</v>
      </c>
      <c r="B13" t="s">
        <v>33</v>
      </c>
      <c r="C13" t="s">
        <v>86</v>
      </c>
      <c r="D13" t="s">
        <v>7</v>
      </c>
      <c r="E13" t="s">
        <v>6</v>
      </c>
      <c r="F13" t="s">
        <v>8</v>
      </c>
      <c r="L13" t="s">
        <v>8</v>
      </c>
      <c r="N13" t="s">
        <v>8</v>
      </c>
      <c r="R13" s="1">
        <v>2</v>
      </c>
      <c r="U13" s="7" t="s">
        <v>8</v>
      </c>
      <c r="V13" s="7" t="s">
        <v>8</v>
      </c>
      <c r="AC13" s="7" t="s">
        <v>8</v>
      </c>
      <c r="AD13" s="7" t="s">
        <v>8</v>
      </c>
      <c r="AG13" s="7" t="s">
        <v>8</v>
      </c>
      <c r="AH13" s="7" t="s">
        <v>8</v>
      </c>
      <c r="AJ13" s="7" t="s">
        <v>8</v>
      </c>
      <c r="AP13" s="7" t="s">
        <v>8</v>
      </c>
      <c r="AT13" s="7" t="s">
        <v>8</v>
      </c>
      <c r="AZ13" s="15">
        <v>1</v>
      </c>
      <c r="BA13" s="7" t="s">
        <v>11</v>
      </c>
      <c r="BB13" s="7" t="s">
        <v>8</v>
      </c>
      <c r="BG13" s="22">
        <v>20</v>
      </c>
      <c r="BH13" s="20"/>
      <c r="BK13" s="7" t="s">
        <v>8</v>
      </c>
      <c r="BN13" s="17">
        <v>614</v>
      </c>
      <c r="BP13" s="17">
        <v>703</v>
      </c>
      <c r="BS13" s="7" t="s">
        <v>8</v>
      </c>
      <c r="BW13" s="7" t="s">
        <v>24</v>
      </c>
      <c r="BX13" s="7" t="s">
        <v>87</v>
      </c>
      <c r="BY13" s="7" t="s">
        <v>88</v>
      </c>
      <c r="CD13" s="7" t="s">
        <v>8</v>
      </c>
      <c r="CE13" s="16"/>
      <c r="CF13" s="7" t="s">
        <v>8</v>
      </c>
      <c r="CH13" s="17">
        <v>15</v>
      </c>
      <c r="CM13" s="7" t="s">
        <v>34</v>
      </c>
      <c r="CN13" s="17">
        <v>24</v>
      </c>
      <c r="CO13" s="17">
        <v>12</v>
      </c>
      <c r="CP13" s="17">
        <v>4</v>
      </c>
      <c r="CQ13" s="17">
        <v>0</v>
      </c>
      <c r="CR13" s="17">
        <v>0</v>
      </c>
      <c r="CS13" s="17">
        <v>90</v>
      </c>
      <c r="CT13" s="17">
        <v>45</v>
      </c>
      <c r="CU13" s="17">
        <v>135</v>
      </c>
      <c r="CV13" s="17">
        <v>0</v>
      </c>
      <c r="CW13" s="17">
        <v>27</v>
      </c>
      <c r="CX13" s="17">
        <v>38</v>
      </c>
      <c r="CY13" s="17">
        <v>1</v>
      </c>
      <c r="CZ13" s="17">
        <v>0</v>
      </c>
      <c r="DA13" s="17">
        <v>87</v>
      </c>
      <c r="DB13" s="17">
        <v>32</v>
      </c>
      <c r="DC13" s="17">
        <v>0</v>
      </c>
      <c r="DD13" s="17">
        <v>0</v>
      </c>
      <c r="DE13" s="17">
        <v>0</v>
      </c>
      <c r="DF13" s="17">
        <v>0</v>
      </c>
      <c r="DG13" s="17">
        <v>0</v>
      </c>
      <c r="DH13" s="17">
        <v>0</v>
      </c>
      <c r="DI13" s="17">
        <v>0</v>
      </c>
      <c r="DJ13" s="17">
        <v>0</v>
      </c>
      <c r="DK13" s="17">
        <v>0</v>
      </c>
      <c r="DL13" s="17">
        <v>0</v>
      </c>
      <c r="DM13" s="17">
        <v>7</v>
      </c>
      <c r="DN13" s="17">
        <v>0</v>
      </c>
      <c r="DO13" s="17">
        <v>0</v>
      </c>
      <c r="DP13" s="17">
        <v>25</v>
      </c>
      <c r="DQ13" s="17">
        <v>0</v>
      </c>
      <c r="DR13" s="17">
        <v>0</v>
      </c>
      <c r="DS13" s="17">
        <v>0</v>
      </c>
      <c r="DT13" s="17">
        <v>0</v>
      </c>
      <c r="DU13" s="17">
        <v>2</v>
      </c>
      <c r="DV13" s="15">
        <v>0</v>
      </c>
      <c r="DW13" s="15">
        <v>0</v>
      </c>
      <c r="DX13" s="20"/>
      <c r="DY13" s="20"/>
      <c r="DZ13" s="7" t="s">
        <v>8</v>
      </c>
      <c r="EA13" s="17">
        <v>206</v>
      </c>
      <c r="ED13" s="7" t="s">
        <v>8</v>
      </c>
      <c r="EH13" s="17">
        <v>0</v>
      </c>
      <c r="EI13" s="17">
        <v>30</v>
      </c>
      <c r="EJ13" s="17">
        <v>30</v>
      </c>
      <c r="EK13" s="17">
        <v>0</v>
      </c>
      <c r="EL13" s="17">
        <v>1</v>
      </c>
      <c r="EM13" s="17">
        <v>1</v>
      </c>
      <c r="EN13" s="17">
        <v>0</v>
      </c>
      <c r="EO13" s="17">
        <v>22</v>
      </c>
      <c r="EP13" s="17">
        <v>22</v>
      </c>
      <c r="EQ13" s="17">
        <v>0</v>
      </c>
      <c r="ER13" s="17">
        <v>0</v>
      </c>
      <c r="ES13" s="17">
        <v>0</v>
      </c>
      <c r="ET13" s="17">
        <v>0</v>
      </c>
      <c r="EV13" s="7" t="s">
        <v>8</v>
      </c>
      <c r="EY13" s="7" t="s">
        <v>8</v>
      </c>
      <c r="FA13" s="7">
        <v>1</v>
      </c>
      <c r="FF13" s="7">
        <v>1</v>
      </c>
      <c r="FN13" s="7" t="s">
        <v>8</v>
      </c>
      <c r="FP13" s="7" t="s">
        <v>8</v>
      </c>
      <c r="FQ13" s="7" t="s">
        <v>8</v>
      </c>
      <c r="FV13" s="7" t="s">
        <v>8</v>
      </c>
      <c r="FX13" s="7" t="s">
        <v>8</v>
      </c>
      <c r="FY13" s="7" t="s">
        <v>8</v>
      </c>
      <c r="FZ13" s="7" t="s">
        <v>8</v>
      </c>
      <c r="GA13" s="7" t="s">
        <v>8</v>
      </c>
      <c r="GB13" s="7" t="s">
        <v>8</v>
      </c>
      <c r="GI13" s="7" t="s">
        <v>8</v>
      </c>
      <c r="GJ13" s="17">
        <v>10</v>
      </c>
      <c r="GK13" s="17">
        <v>1</v>
      </c>
      <c r="GL13" s="17">
        <v>8</v>
      </c>
      <c r="GM13" s="17">
        <v>1</v>
      </c>
      <c r="GN13" s="17">
        <v>0</v>
      </c>
      <c r="GO13" s="17">
        <v>0</v>
      </c>
      <c r="GP13" s="17">
        <v>0</v>
      </c>
      <c r="GQ13" s="17">
        <v>2</v>
      </c>
      <c r="GR13" s="17">
        <v>3</v>
      </c>
      <c r="GS13" s="17">
        <v>9</v>
      </c>
      <c r="GT13" s="17">
        <v>0</v>
      </c>
      <c r="GU13" s="17">
        <v>32</v>
      </c>
      <c r="GV13" s="15">
        <v>2</v>
      </c>
      <c r="GW13" s="15">
        <v>0</v>
      </c>
      <c r="GX13" s="15">
        <v>0</v>
      </c>
      <c r="GY13" s="17">
        <v>1</v>
      </c>
      <c r="GZ13" s="7" t="s">
        <v>8</v>
      </c>
    </row>
    <row r="14" spans="1:210">
      <c r="A14" t="s">
        <v>89</v>
      </c>
      <c r="B14" t="s">
        <v>33</v>
      </c>
      <c r="C14" t="s">
        <v>90</v>
      </c>
      <c r="D14" t="s">
        <v>7</v>
      </c>
      <c r="E14" t="s">
        <v>17</v>
      </c>
      <c r="F14" t="s">
        <v>8</v>
      </c>
      <c r="L14" t="s">
        <v>8</v>
      </c>
      <c r="N14" t="s">
        <v>8</v>
      </c>
      <c r="R14" s="1">
        <v>3</v>
      </c>
      <c r="U14" s="7" t="s">
        <v>8</v>
      </c>
      <c r="X14" s="7" t="s">
        <v>8</v>
      </c>
      <c r="AC14" s="7" t="s">
        <v>8</v>
      </c>
      <c r="AD14" s="7" t="s">
        <v>8</v>
      </c>
      <c r="AE14" s="7" t="s">
        <v>8</v>
      </c>
      <c r="AF14" s="7" t="s">
        <v>8</v>
      </c>
      <c r="AG14" s="7" t="s">
        <v>8</v>
      </c>
      <c r="AH14" s="7" t="s">
        <v>8</v>
      </c>
      <c r="AJ14" s="7" t="s">
        <v>8</v>
      </c>
      <c r="AO14" s="7" t="s">
        <v>8</v>
      </c>
      <c r="AT14" s="7" t="s">
        <v>8</v>
      </c>
      <c r="AZ14" s="15">
        <v>2</v>
      </c>
      <c r="BA14" s="7" t="s">
        <v>11</v>
      </c>
      <c r="BB14" s="7" t="s">
        <v>8</v>
      </c>
      <c r="BG14" s="22">
        <v>10</v>
      </c>
      <c r="BH14" s="20"/>
      <c r="BK14" s="7" t="s">
        <v>8</v>
      </c>
      <c r="BN14" s="17">
        <v>471</v>
      </c>
      <c r="BP14" s="17">
        <v>481</v>
      </c>
      <c r="BT14" s="7" t="s">
        <v>8</v>
      </c>
      <c r="BW14" s="7" t="s">
        <v>21</v>
      </c>
      <c r="BX14" s="7" t="s">
        <v>24</v>
      </c>
      <c r="BY14" s="7" t="s">
        <v>91</v>
      </c>
      <c r="CB14" s="7" t="s">
        <v>8</v>
      </c>
      <c r="CE14" s="17">
        <v>345</v>
      </c>
      <c r="CH14" s="17">
        <v>0</v>
      </c>
      <c r="CM14" s="7" t="s">
        <v>28</v>
      </c>
      <c r="CN14" s="17">
        <v>23</v>
      </c>
      <c r="CO14" s="17">
        <v>24</v>
      </c>
      <c r="CP14" s="17">
        <v>2</v>
      </c>
      <c r="CQ14" s="17">
        <v>0</v>
      </c>
      <c r="CR14" s="17">
        <v>0</v>
      </c>
      <c r="CS14" s="17">
        <v>69</v>
      </c>
      <c r="CT14" s="17">
        <v>42</v>
      </c>
      <c r="CU14" s="17">
        <v>111</v>
      </c>
      <c r="CV14" s="17">
        <v>0</v>
      </c>
      <c r="CW14" s="17">
        <v>11</v>
      </c>
      <c r="CX14" s="17">
        <v>10</v>
      </c>
      <c r="CY14" s="17">
        <v>0</v>
      </c>
      <c r="CZ14" s="17">
        <v>5</v>
      </c>
      <c r="DA14" s="17">
        <v>28</v>
      </c>
      <c r="DB14" s="17">
        <v>17</v>
      </c>
      <c r="DC14" s="17">
        <v>1</v>
      </c>
      <c r="DD14" s="17">
        <v>0</v>
      </c>
      <c r="DE14" s="17">
        <v>2</v>
      </c>
      <c r="DF14" s="17">
        <v>1</v>
      </c>
      <c r="DG14" s="17">
        <v>0</v>
      </c>
      <c r="DH14" s="17">
        <v>0</v>
      </c>
      <c r="DI14" s="17">
        <v>0</v>
      </c>
      <c r="DJ14" s="17">
        <v>0</v>
      </c>
      <c r="DK14" s="17">
        <v>0</v>
      </c>
      <c r="DL14" s="17">
        <v>0</v>
      </c>
      <c r="DM14" s="17">
        <v>3</v>
      </c>
      <c r="DN14" s="17">
        <v>0</v>
      </c>
      <c r="DO14" s="17">
        <v>0</v>
      </c>
      <c r="DP14" s="17">
        <v>10</v>
      </c>
      <c r="DQ14" s="17">
        <v>1</v>
      </c>
      <c r="DR14" s="17">
        <v>1</v>
      </c>
      <c r="DS14" s="17">
        <v>15</v>
      </c>
      <c r="DT14" s="17">
        <v>0</v>
      </c>
      <c r="DU14" s="17">
        <v>4</v>
      </c>
      <c r="DV14" s="15">
        <v>0</v>
      </c>
      <c r="DW14" s="15">
        <v>3</v>
      </c>
      <c r="DX14" s="20"/>
      <c r="DY14" s="20"/>
      <c r="DZ14" s="7" t="s">
        <v>8</v>
      </c>
      <c r="EA14" s="16"/>
      <c r="EB14" s="7" t="s">
        <v>8</v>
      </c>
      <c r="EC14" s="7" t="s">
        <v>8</v>
      </c>
      <c r="EH14" s="17">
        <v>0</v>
      </c>
      <c r="EI14" s="17">
        <v>2</v>
      </c>
      <c r="EJ14" s="17">
        <v>0</v>
      </c>
      <c r="EK14" s="17">
        <v>0</v>
      </c>
      <c r="EL14" s="17">
        <v>0</v>
      </c>
      <c r="EM14" s="17">
        <v>0</v>
      </c>
      <c r="EN14" s="17">
        <v>0</v>
      </c>
      <c r="EO14" s="17">
        <v>1</v>
      </c>
      <c r="EP14" s="17">
        <v>0</v>
      </c>
      <c r="EQ14" s="17">
        <v>1</v>
      </c>
      <c r="ER14" s="17">
        <v>1</v>
      </c>
      <c r="ES14" s="17">
        <v>0</v>
      </c>
      <c r="ET14" s="17">
        <v>0</v>
      </c>
      <c r="EV14" s="7" t="s">
        <v>8</v>
      </c>
      <c r="EY14" s="7" t="s">
        <v>8</v>
      </c>
      <c r="FA14" s="7">
        <v>1</v>
      </c>
      <c r="FD14" s="7">
        <v>1</v>
      </c>
      <c r="FF14" s="7">
        <v>1</v>
      </c>
      <c r="FN14" s="7" t="s">
        <v>8</v>
      </c>
      <c r="FP14" s="7" t="s">
        <v>8</v>
      </c>
      <c r="FQ14" s="7" t="s">
        <v>8</v>
      </c>
      <c r="FV14" s="7" t="s">
        <v>8</v>
      </c>
      <c r="FX14" s="7" t="s">
        <v>8</v>
      </c>
      <c r="FY14" s="7" t="s">
        <v>8</v>
      </c>
      <c r="FZ14" s="7" t="s">
        <v>8</v>
      </c>
      <c r="GA14" s="7" t="s">
        <v>8</v>
      </c>
      <c r="GC14" s="7" t="s">
        <v>8</v>
      </c>
      <c r="GH14" s="7" t="s">
        <v>8</v>
      </c>
      <c r="GJ14" s="17">
        <v>5</v>
      </c>
      <c r="GK14" s="17">
        <v>4</v>
      </c>
      <c r="GL14" s="17">
        <v>8</v>
      </c>
      <c r="GM14" s="17">
        <v>1</v>
      </c>
      <c r="GN14" s="17">
        <v>0</v>
      </c>
      <c r="GO14" s="17">
        <v>0</v>
      </c>
      <c r="GP14" s="17">
        <v>0</v>
      </c>
      <c r="GQ14" s="17">
        <v>0</v>
      </c>
      <c r="GR14" s="17">
        <v>1</v>
      </c>
      <c r="GS14" s="17">
        <v>9</v>
      </c>
      <c r="GT14" s="17">
        <v>3</v>
      </c>
      <c r="GU14" s="17">
        <v>13</v>
      </c>
      <c r="GV14" s="15">
        <v>6</v>
      </c>
      <c r="GW14" s="15">
        <v>1</v>
      </c>
      <c r="GX14" s="15">
        <v>0</v>
      </c>
      <c r="GY14" s="17">
        <v>0</v>
      </c>
      <c r="HB14" s="7" t="s">
        <v>8</v>
      </c>
    </row>
    <row r="15" spans="1:210">
      <c r="A15" t="s">
        <v>92</v>
      </c>
      <c r="B15" t="s">
        <v>33</v>
      </c>
      <c r="C15" t="s">
        <v>93</v>
      </c>
      <c r="D15" t="s">
        <v>7</v>
      </c>
      <c r="E15" t="s">
        <v>6</v>
      </c>
      <c r="G15" t="s">
        <v>8</v>
      </c>
      <c r="L15" t="s">
        <v>8</v>
      </c>
      <c r="N15" t="s">
        <v>8</v>
      </c>
      <c r="R15" s="1">
        <v>1</v>
      </c>
      <c r="U15" s="7" t="s">
        <v>8</v>
      </c>
      <c r="AA15" s="7" t="s">
        <v>8</v>
      </c>
      <c r="AD15" s="7" t="s">
        <v>8</v>
      </c>
      <c r="AM15" s="7" t="s">
        <v>8</v>
      </c>
      <c r="AQ15" s="7" t="s">
        <v>8</v>
      </c>
      <c r="AT15" s="7" t="s">
        <v>8</v>
      </c>
      <c r="AV15" s="7" t="s">
        <v>8</v>
      </c>
      <c r="AW15" s="7" t="s">
        <v>8</v>
      </c>
      <c r="AZ15" s="15">
        <v>0</v>
      </c>
      <c r="BF15" s="7" t="s">
        <v>94</v>
      </c>
      <c r="BG15" s="22"/>
      <c r="BH15" s="20"/>
      <c r="BI15" s="7" t="s">
        <v>8</v>
      </c>
      <c r="BK15" s="7" t="s">
        <v>8</v>
      </c>
      <c r="BN15" s="16"/>
      <c r="BO15" s="7" t="s">
        <v>8</v>
      </c>
      <c r="BP15" s="17">
        <v>100</v>
      </c>
      <c r="BT15" s="7" t="s">
        <v>8</v>
      </c>
      <c r="BZ15" s="7" t="s">
        <v>8</v>
      </c>
      <c r="CD15" s="7" t="s">
        <v>8</v>
      </c>
      <c r="CE15" s="16"/>
      <c r="CF15" s="7" t="s">
        <v>8</v>
      </c>
      <c r="CH15" s="17">
        <v>0</v>
      </c>
      <c r="CK15" s="7" t="s">
        <v>8</v>
      </c>
      <c r="CN15" s="17">
        <v>15</v>
      </c>
      <c r="CO15" s="17">
        <v>0</v>
      </c>
      <c r="CP15" s="17">
        <v>0</v>
      </c>
      <c r="CQ15" s="17">
        <v>0</v>
      </c>
      <c r="CR15" s="17">
        <v>2</v>
      </c>
      <c r="CS15" s="17">
        <v>38</v>
      </c>
      <c r="CT15" s="17">
        <v>0</v>
      </c>
      <c r="CU15" s="17">
        <v>38</v>
      </c>
      <c r="CV15" s="17">
        <v>0</v>
      </c>
      <c r="CW15" s="17">
        <v>12</v>
      </c>
      <c r="CX15" s="17">
        <v>4</v>
      </c>
      <c r="CY15" s="17">
        <v>0</v>
      </c>
      <c r="CZ15" s="17">
        <v>0</v>
      </c>
      <c r="DA15" s="17">
        <v>10</v>
      </c>
      <c r="DB15" s="17">
        <v>3</v>
      </c>
      <c r="DC15" s="17">
        <v>0</v>
      </c>
      <c r="DD15" s="17">
        <v>0</v>
      </c>
      <c r="DE15" s="17">
        <v>1</v>
      </c>
      <c r="DF15" s="17">
        <v>0</v>
      </c>
      <c r="DG15" s="17">
        <v>0</v>
      </c>
      <c r="DH15" s="17">
        <v>0</v>
      </c>
      <c r="DI15" s="17">
        <v>0</v>
      </c>
      <c r="DJ15" s="17">
        <v>0</v>
      </c>
      <c r="DK15" s="17">
        <v>0</v>
      </c>
      <c r="DL15" s="17">
        <v>0</v>
      </c>
      <c r="DM15" s="17">
        <v>0</v>
      </c>
      <c r="DN15" s="17">
        <v>0</v>
      </c>
      <c r="DO15" s="17">
        <v>0</v>
      </c>
      <c r="DP15" s="17">
        <v>3</v>
      </c>
      <c r="DQ15" s="17">
        <v>0</v>
      </c>
      <c r="DR15" s="17">
        <v>0</v>
      </c>
      <c r="DS15" s="17">
        <v>0</v>
      </c>
      <c r="DT15" s="17">
        <v>0</v>
      </c>
      <c r="DU15" s="17">
        <v>0</v>
      </c>
      <c r="DV15" s="15">
        <v>0</v>
      </c>
      <c r="DW15" s="15">
        <v>0</v>
      </c>
      <c r="DX15" s="20">
        <v>0</v>
      </c>
      <c r="DY15" s="20">
        <v>0</v>
      </c>
      <c r="EA15" s="17">
        <v>0</v>
      </c>
      <c r="EG15" s="7" t="s">
        <v>8</v>
      </c>
      <c r="EH15" s="17">
        <v>0</v>
      </c>
      <c r="EI15" s="17">
        <v>2</v>
      </c>
      <c r="EJ15" s="17">
        <v>0</v>
      </c>
      <c r="EK15" s="17">
        <v>2</v>
      </c>
      <c r="EL15" s="17">
        <v>1</v>
      </c>
      <c r="EM15" s="17">
        <v>0</v>
      </c>
      <c r="EN15" s="17">
        <v>1</v>
      </c>
      <c r="EO15" s="17">
        <v>4</v>
      </c>
      <c r="EP15" s="17">
        <v>0</v>
      </c>
      <c r="EQ15" s="17">
        <v>4</v>
      </c>
      <c r="ER15" s="17">
        <v>0</v>
      </c>
      <c r="ES15" s="17">
        <v>0</v>
      </c>
      <c r="ET15" s="17">
        <v>0</v>
      </c>
      <c r="EW15" s="7" t="s">
        <v>8</v>
      </c>
      <c r="EY15" s="7" t="s">
        <v>8</v>
      </c>
      <c r="FA15" s="7">
        <v>1</v>
      </c>
      <c r="FB15" s="7">
        <v>1</v>
      </c>
      <c r="FC15" s="7">
        <v>1</v>
      </c>
      <c r="FD15" s="7">
        <v>1</v>
      </c>
      <c r="FF15" s="7">
        <v>1</v>
      </c>
      <c r="FL15" s="7" t="s">
        <v>32</v>
      </c>
      <c r="FP15" s="7" t="s">
        <v>8</v>
      </c>
      <c r="FR15" s="7" t="s">
        <v>29</v>
      </c>
      <c r="FT15" s="7" t="s">
        <v>8</v>
      </c>
      <c r="GE15" s="7" t="s">
        <v>8</v>
      </c>
      <c r="GG15" s="7" t="s">
        <v>8</v>
      </c>
      <c r="GH15" s="7" t="s">
        <v>8</v>
      </c>
      <c r="GJ15" s="17">
        <v>2</v>
      </c>
      <c r="GK15" s="17">
        <v>1</v>
      </c>
      <c r="GL15" s="17">
        <v>3</v>
      </c>
      <c r="GM15" s="17">
        <v>0</v>
      </c>
      <c r="GN15" s="17">
        <v>0</v>
      </c>
      <c r="GO15" s="17">
        <v>0</v>
      </c>
      <c r="GP15" s="17">
        <v>0</v>
      </c>
      <c r="GQ15" s="17">
        <v>0</v>
      </c>
      <c r="GR15" s="17">
        <v>2</v>
      </c>
      <c r="GS15" s="17">
        <v>0</v>
      </c>
      <c r="GT15" s="17">
        <v>0</v>
      </c>
      <c r="GU15" s="17">
        <v>10</v>
      </c>
      <c r="GV15" s="15">
        <v>3</v>
      </c>
      <c r="GW15" s="15">
        <v>2</v>
      </c>
      <c r="GX15" s="15">
        <v>1</v>
      </c>
      <c r="GY15" s="17">
        <v>0</v>
      </c>
      <c r="HA15" s="7" t="s">
        <v>8</v>
      </c>
    </row>
    <row r="16" spans="1:210">
      <c r="A16" t="s">
        <v>95</v>
      </c>
      <c r="B16" t="s">
        <v>33</v>
      </c>
      <c r="C16" t="s">
        <v>96</v>
      </c>
      <c r="D16" t="s">
        <v>7</v>
      </c>
      <c r="E16" t="s">
        <v>6</v>
      </c>
      <c r="F16" t="s">
        <v>8</v>
      </c>
      <c r="L16" t="s">
        <v>8</v>
      </c>
      <c r="N16" t="s">
        <v>8</v>
      </c>
      <c r="R16" s="1">
        <v>1</v>
      </c>
      <c r="U16" s="7" t="s">
        <v>8</v>
      </c>
      <c r="V16" s="7" t="s">
        <v>8</v>
      </c>
      <c r="AC16" s="7" t="s">
        <v>8</v>
      </c>
      <c r="AD16" s="7" t="s">
        <v>8</v>
      </c>
      <c r="AM16" s="7" t="s">
        <v>8</v>
      </c>
      <c r="AP16" s="7" t="s">
        <v>8</v>
      </c>
      <c r="AX16" s="7" t="s">
        <v>8</v>
      </c>
      <c r="AZ16" s="15">
        <v>1</v>
      </c>
      <c r="BA16" s="7" t="s">
        <v>12</v>
      </c>
      <c r="BB16" s="7" t="s">
        <v>8</v>
      </c>
      <c r="BG16" s="22">
        <v>6</v>
      </c>
      <c r="BH16" s="20" t="s">
        <v>11</v>
      </c>
      <c r="BI16" s="7" t="s">
        <v>8</v>
      </c>
      <c r="BJ16" s="7" t="s">
        <v>8</v>
      </c>
      <c r="BN16" s="17">
        <v>198</v>
      </c>
      <c r="BP16" s="17">
        <v>270</v>
      </c>
      <c r="BU16" s="7" t="s">
        <v>8</v>
      </c>
      <c r="BW16" s="7" t="s">
        <v>24</v>
      </c>
      <c r="BX16" s="7" t="s">
        <v>23</v>
      </c>
      <c r="BY16" s="7" t="s">
        <v>22</v>
      </c>
      <c r="CB16" s="7" t="s">
        <v>8</v>
      </c>
      <c r="CE16" s="17">
        <v>10</v>
      </c>
      <c r="CH16" s="17">
        <v>0</v>
      </c>
      <c r="CM16" s="7" t="s">
        <v>97</v>
      </c>
      <c r="CN16" s="17">
        <v>23</v>
      </c>
      <c r="CO16" s="17">
        <v>9</v>
      </c>
      <c r="CP16" s="17">
        <v>0</v>
      </c>
      <c r="CQ16" s="17">
        <v>0</v>
      </c>
      <c r="CR16" s="17">
        <v>5</v>
      </c>
      <c r="CS16" s="17">
        <v>80</v>
      </c>
      <c r="CT16" s="17">
        <v>18</v>
      </c>
      <c r="CU16" s="17">
        <v>98</v>
      </c>
      <c r="CV16" s="17">
        <v>0</v>
      </c>
      <c r="CW16" s="17">
        <v>28</v>
      </c>
      <c r="CX16" s="17">
        <v>12</v>
      </c>
      <c r="CY16" s="17">
        <v>0</v>
      </c>
      <c r="CZ16" s="17">
        <v>0</v>
      </c>
      <c r="DA16" s="17">
        <v>38</v>
      </c>
      <c r="DB16" s="17">
        <v>3</v>
      </c>
      <c r="DC16" s="17">
        <v>0</v>
      </c>
      <c r="DD16" s="17">
        <v>0</v>
      </c>
      <c r="DE16" s="17">
        <v>0</v>
      </c>
      <c r="DF16" s="17">
        <v>0</v>
      </c>
      <c r="DG16" s="17">
        <v>0</v>
      </c>
      <c r="DH16" s="17">
        <v>0</v>
      </c>
      <c r="DI16" s="17">
        <v>0</v>
      </c>
      <c r="DJ16" s="17">
        <v>0</v>
      </c>
      <c r="DK16" s="17">
        <v>0</v>
      </c>
      <c r="DL16" s="17">
        <v>1</v>
      </c>
      <c r="DM16" s="17">
        <v>0</v>
      </c>
      <c r="DN16" s="17">
        <v>0</v>
      </c>
      <c r="DO16" s="17">
        <v>0</v>
      </c>
      <c r="DP16" s="17">
        <v>13</v>
      </c>
      <c r="DQ16" s="17">
        <v>0</v>
      </c>
      <c r="DR16" s="17">
        <v>1</v>
      </c>
      <c r="DS16" s="17">
        <v>0</v>
      </c>
      <c r="DT16" s="17">
        <v>0</v>
      </c>
      <c r="DU16" s="17">
        <v>0</v>
      </c>
      <c r="DV16" s="15">
        <v>0</v>
      </c>
      <c r="DW16" s="15">
        <v>0</v>
      </c>
      <c r="DX16" s="20">
        <v>20</v>
      </c>
      <c r="DY16" s="20">
        <v>2</v>
      </c>
      <c r="EA16" s="17">
        <v>54</v>
      </c>
      <c r="EC16" s="7" t="s">
        <v>8</v>
      </c>
      <c r="EH16" s="17">
        <v>0</v>
      </c>
      <c r="EI16" s="17">
        <v>16</v>
      </c>
      <c r="EJ16" s="17">
        <v>16</v>
      </c>
      <c r="EK16" s="17">
        <v>0</v>
      </c>
      <c r="EL16" s="17">
        <v>0</v>
      </c>
      <c r="EM16" s="17">
        <v>0</v>
      </c>
      <c r="EN16" s="17">
        <v>0</v>
      </c>
      <c r="EO16" s="17">
        <v>6</v>
      </c>
      <c r="EP16" s="17">
        <v>6</v>
      </c>
      <c r="EQ16" s="17">
        <v>0</v>
      </c>
      <c r="ER16" s="17">
        <v>0</v>
      </c>
      <c r="ES16" s="17">
        <v>0</v>
      </c>
      <c r="ET16" s="17">
        <v>0</v>
      </c>
      <c r="EW16" s="7" t="s">
        <v>8</v>
      </c>
      <c r="EY16" s="7" t="s">
        <v>8</v>
      </c>
      <c r="FA16" s="7">
        <v>1</v>
      </c>
      <c r="FD16" s="7">
        <v>1</v>
      </c>
      <c r="FF16" s="7">
        <v>1</v>
      </c>
      <c r="FG16" s="7">
        <v>1</v>
      </c>
      <c r="FJ16" s="7">
        <v>1</v>
      </c>
      <c r="FN16" s="7" t="s">
        <v>8</v>
      </c>
      <c r="FP16" s="7" t="s">
        <v>8</v>
      </c>
      <c r="FU16" s="7" t="s">
        <v>8</v>
      </c>
      <c r="FX16" s="7" t="s">
        <v>8</v>
      </c>
      <c r="FY16" s="7" t="s">
        <v>8</v>
      </c>
      <c r="FZ16" s="7" t="s">
        <v>8</v>
      </c>
      <c r="GA16" s="7" t="s">
        <v>8</v>
      </c>
      <c r="GF16" s="7" t="s">
        <v>8</v>
      </c>
      <c r="GG16" s="7" t="s">
        <v>8</v>
      </c>
      <c r="GH16" s="7" t="s">
        <v>8</v>
      </c>
      <c r="GJ16" s="17">
        <v>9</v>
      </c>
      <c r="GK16" s="17">
        <v>1</v>
      </c>
      <c r="GL16" s="17">
        <v>10</v>
      </c>
      <c r="GM16" s="17">
        <v>0</v>
      </c>
      <c r="GN16" s="17">
        <v>0</v>
      </c>
      <c r="GO16" s="17">
        <v>0</v>
      </c>
      <c r="GP16" s="17">
        <v>0</v>
      </c>
      <c r="GQ16" s="17">
        <v>0</v>
      </c>
      <c r="GR16" s="17">
        <v>6</v>
      </c>
      <c r="GS16" s="17">
        <v>10</v>
      </c>
      <c r="GT16" s="17">
        <v>2</v>
      </c>
      <c r="GU16" s="17">
        <v>24</v>
      </c>
      <c r="GV16" s="15">
        <v>5</v>
      </c>
      <c r="GW16" s="15">
        <v>1</v>
      </c>
      <c r="GX16" s="15">
        <v>0</v>
      </c>
      <c r="GY16" s="17">
        <v>0</v>
      </c>
      <c r="GZ16" s="7" t="s">
        <v>8</v>
      </c>
      <c r="HA16" s="7" t="s">
        <v>8</v>
      </c>
    </row>
    <row r="17" spans="1:210">
      <c r="A17" t="s">
        <v>98</v>
      </c>
      <c r="B17" t="s">
        <v>33</v>
      </c>
      <c r="C17" t="s">
        <v>99</v>
      </c>
      <c r="D17" t="s">
        <v>7</v>
      </c>
      <c r="E17" t="s">
        <v>6</v>
      </c>
      <c r="H17" t="s">
        <v>8</v>
      </c>
      <c r="L17" t="s">
        <v>8</v>
      </c>
      <c r="N17" t="s">
        <v>8</v>
      </c>
      <c r="R17" s="1">
        <v>1</v>
      </c>
      <c r="U17" s="7" t="s">
        <v>8</v>
      </c>
      <c r="V17" s="7" t="s">
        <v>8</v>
      </c>
      <c r="AD17" s="7" t="s">
        <v>8</v>
      </c>
      <c r="AE17" s="7" t="s">
        <v>8</v>
      </c>
      <c r="AH17" s="7" t="s">
        <v>8</v>
      </c>
      <c r="AJ17" s="7" t="s">
        <v>8</v>
      </c>
      <c r="AQ17" s="7" t="s">
        <v>8</v>
      </c>
      <c r="AU17" s="7" t="s">
        <v>8</v>
      </c>
      <c r="AZ17" s="15">
        <v>1</v>
      </c>
      <c r="BA17" s="7" t="s">
        <v>11</v>
      </c>
      <c r="BC17" s="7" t="s">
        <v>100</v>
      </c>
      <c r="BG17" s="22">
        <v>4</v>
      </c>
      <c r="BH17" s="20" t="s">
        <v>9</v>
      </c>
      <c r="BK17" s="7" t="s">
        <v>8</v>
      </c>
      <c r="BN17" s="17">
        <v>120</v>
      </c>
      <c r="BP17" s="17">
        <v>107</v>
      </c>
      <c r="BS17" s="7" t="s">
        <v>8</v>
      </c>
      <c r="BW17" s="7" t="s">
        <v>32</v>
      </c>
      <c r="CB17" s="7" t="s">
        <v>8</v>
      </c>
      <c r="CE17" s="17">
        <v>208</v>
      </c>
      <c r="CH17" s="17">
        <v>0</v>
      </c>
      <c r="CM17" s="7" t="s">
        <v>101</v>
      </c>
      <c r="CN17" s="17">
        <v>23</v>
      </c>
      <c r="CO17" s="17">
        <v>3</v>
      </c>
      <c r="CP17" s="17">
        <v>3</v>
      </c>
      <c r="CQ17" s="17">
        <v>0</v>
      </c>
      <c r="CR17" s="17">
        <v>0</v>
      </c>
      <c r="CS17" s="17">
        <v>73</v>
      </c>
      <c r="CT17" s="17">
        <v>15</v>
      </c>
      <c r="CU17" s="17">
        <v>88</v>
      </c>
      <c r="CV17" s="17">
        <v>0</v>
      </c>
      <c r="CW17" s="17">
        <v>48</v>
      </c>
      <c r="CX17" s="17">
        <v>12</v>
      </c>
      <c r="CY17" s="17">
        <v>0</v>
      </c>
      <c r="CZ17" s="17">
        <v>0</v>
      </c>
      <c r="DA17" s="17">
        <v>25</v>
      </c>
      <c r="DB17" s="17">
        <v>12</v>
      </c>
      <c r="DC17" s="17">
        <v>0</v>
      </c>
      <c r="DD17" s="17">
        <v>1</v>
      </c>
      <c r="DE17" s="17">
        <v>1</v>
      </c>
      <c r="DF17" s="17">
        <v>0</v>
      </c>
      <c r="DG17" s="17">
        <v>0</v>
      </c>
      <c r="DH17" s="17">
        <v>0</v>
      </c>
      <c r="DI17" s="17">
        <v>0</v>
      </c>
      <c r="DJ17" s="17">
        <v>0</v>
      </c>
      <c r="DK17" s="17">
        <v>0</v>
      </c>
      <c r="DL17" s="17">
        <v>0</v>
      </c>
      <c r="DM17" s="17">
        <v>0</v>
      </c>
      <c r="DN17" s="17">
        <v>0</v>
      </c>
      <c r="DO17" s="17">
        <v>0</v>
      </c>
      <c r="DP17" s="17">
        <v>6</v>
      </c>
      <c r="DQ17" s="17">
        <v>0</v>
      </c>
      <c r="DR17" s="17">
        <v>1</v>
      </c>
      <c r="DS17" s="17">
        <v>0</v>
      </c>
      <c r="DT17" s="17">
        <v>0</v>
      </c>
      <c r="DU17" s="17">
        <v>0</v>
      </c>
      <c r="DV17" s="15">
        <v>0</v>
      </c>
      <c r="DW17" s="15">
        <v>0</v>
      </c>
      <c r="DX17" s="20">
        <v>240</v>
      </c>
      <c r="DY17" s="20">
        <v>200</v>
      </c>
      <c r="EA17" s="17">
        <v>13</v>
      </c>
      <c r="EC17" s="7" t="s">
        <v>8</v>
      </c>
      <c r="EH17" s="17">
        <v>0</v>
      </c>
      <c r="EI17" s="17">
        <v>25</v>
      </c>
      <c r="EJ17" s="17">
        <v>25</v>
      </c>
      <c r="EK17" s="17">
        <v>0</v>
      </c>
      <c r="EL17" s="17">
        <v>0</v>
      </c>
      <c r="EM17" s="17">
        <v>0</v>
      </c>
      <c r="EN17" s="17">
        <v>1</v>
      </c>
      <c r="EO17" s="17">
        <v>3</v>
      </c>
      <c r="EP17" s="17">
        <v>3</v>
      </c>
      <c r="EQ17" s="17">
        <v>0</v>
      </c>
      <c r="ER17" s="17">
        <v>0</v>
      </c>
      <c r="ES17" s="17">
        <v>0</v>
      </c>
      <c r="ET17" s="17">
        <v>0</v>
      </c>
      <c r="EW17" s="7" t="s">
        <v>8</v>
      </c>
      <c r="EY17" s="7" t="s">
        <v>8</v>
      </c>
      <c r="FA17" s="7">
        <v>1</v>
      </c>
      <c r="FF17" s="7">
        <v>1</v>
      </c>
      <c r="FG17" s="7">
        <v>1</v>
      </c>
      <c r="FN17" s="7" t="s">
        <v>8</v>
      </c>
      <c r="FO17" s="7" t="s">
        <v>8</v>
      </c>
      <c r="FP17" s="7" t="s">
        <v>8</v>
      </c>
      <c r="FQ17" s="7" t="s">
        <v>8</v>
      </c>
      <c r="FW17" s="7" t="s">
        <v>8</v>
      </c>
      <c r="FX17" s="7" t="s">
        <v>8</v>
      </c>
      <c r="FY17" s="7" t="s">
        <v>8</v>
      </c>
      <c r="FZ17" s="7" t="s">
        <v>8</v>
      </c>
      <c r="GA17" s="7" t="s">
        <v>8</v>
      </c>
      <c r="GB17" s="7" t="s">
        <v>8</v>
      </c>
      <c r="GC17" s="7" t="s">
        <v>8</v>
      </c>
      <c r="GD17" s="7" t="s">
        <v>8</v>
      </c>
      <c r="GF17" s="7" t="s">
        <v>8</v>
      </c>
      <c r="GG17" s="7" t="s">
        <v>8</v>
      </c>
      <c r="GH17" s="7" t="s">
        <v>8</v>
      </c>
      <c r="GJ17" s="17">
        <v>4</v>
      </c>
      <c r="GK17" s="17">
        <v>2</v>
      </c>
      <c r="GL17" s="17">
        <v>6</v>
      </c>
      <c r="GM17" s="17">
        <v>0</v>
      </c>
      <c r="GN17" s="17">
        <v>0</v>
      </c>
      <c r="GO17" s="17">
        <v>0</v>
      </c>
      <c r="GP17" s="17">
        <v>0</v>
      </c>
      <c r="GQ17" s="17">
        <v>0</v>
      </c>
      <c r="GR17" s="17">
        <v>3</v>
      </c>
      <c r="GS17" s="17">
        <v>0</v>
      </c>
      <c r="GT17" s="17">
        <v>0</v>
      </c>
      <c r="GU17" s="17">
        <v>25</v>
      </c>
      <c r="GV17" s="15">
        <v>6</v>
      </c>
      <c r="GW17" s="15">
        <v>0</v>
      </c>
      <c r="GX17" s="15">
        <v>0</v>
      </c>
      <c r="GY17" s="17">
        <v>0</v>
      </c>
      <c r="HB17" s="7" t="s">
        <v>8</v>
      </c>
    </row>
    <row r="18" spans="1:210">
      <c r="A18" t="s">
        <v>102</v>
      </c>
      <c r="B18" t="s">
        <v>33</v>
      </c>
      <c r="C18" t="s">
        <v>103</v>
      </c>
      <c r="D18" t="s">
        <v>7</v>
      </c>
      <c r="E18" t="s">
        <v>6</v>
      </c>
      <c r="G18" t="s">
        <v>8</v>
      </c>
      <c r="L18" t="s">
        <v>8</v>
      </c>
      <c r="N18" t="s">
        <v>8</v>
      </c>
      <c r="R18" s="1">
        <v>0</v>
      </c>
      <c r="U18" s="7" t="s">
        <v>8</v>
      </c>
      <c r="AB18" s="7" t="s">
        <v>8</v>
      </c>
      <c r="AD18" s="7" t="s">
        <v>8</v>
      </c>
      <c r="AE18" s="7" t="s">
        <v>8</v>
      </c>
      <c r="AF18" s="7" t="s">
        <v>8</v>
      </c>
      <c r="AG18" s="7" t="s">
        <v>8</v>
      </c>
      <c r="AH18" s="7" t="s">
        <v>8</v>
      </c>
      <c r="AJ18" s="7" t="s">
        <v>8</v>
      </c>
      <c r="AQ18" s="7" t="s">
        <v>8</v>
      </c>
      <c r="AX18" s="7" t="s">
        <v>8</v>
      </c>
      <c r="AZ18" s="15">
        <v>1</v>
      </c>
      <c r="BA18" s="7" t="s">
        <v>12</v>
      </c>
      <c r="BB18" s="7" t="s">
        <v>8</v>
      </c>
      <c r="BG18" s="22">
        <v>10</v>
      </c>
      <c r="BH18" s="20" t="s">
        <v>9</v>
      </c>
      <c r="BJ18" s="7" t="s">
        <v>8</v>
      </c>
      <c r="BN18" s="17">
        <v>302</v>
      </c>
      <c r="BP18" s="17">
        <v>791</v>
      </c>
      <c r="BS18" s="7" t="s">
        <v>8</v>
      </c>
      <c r="BW18" s="7" t="s">
        <v>104</v>
      </c>
      <c r="BX18" s="7" t="s">
        <v>26</v>
      </c>
      <c r="BY18" s="7" t="s">
        <v>48</v>
      </c>
      <c r="CD18" s="7" t="s">
        <v>8</v>
      </c>
      <c r="CE18" s="16"/>
      <c r="CF18" s="7" t="s">
        <v>8</v>
      </c>
      <c r="CH18" s="17">
        <v>5</v>
      </c>
      <c r="CI18" s="7" t="s">
        <v>8</v>
      </c>
      <c r="CN18" s="17">
        <v>22</v>
      </c>
      <c r="CO18" s="17">
        <v>6</v>
      </c>
      <c r="CP18" s="17">
        <v>2</v>
      </c>
      <c r="CQ18" s="17">
        <v>0</v>
      </c>
      <c r="CR18" s="17">
        <v>0</v>
      </c>
      <c r="CS18" s="17">
        <v>74</v>
      </c>
      <c r="CT18" s="17">
        <v>12</v>
      </c>
      <c r="CU18" s="17">
        <v>86</v>
      </c>
      <c r="CV18" s="17">
        <v>0</v>
      </c>
      <c r="CW18" s="17">
        <v>18</v>
      </c>
      <c r="CX18" s="17">
        <v>21</v>
      </c>
      <c r="CY18" s="17">
        <v>2</v>
      </c>
      <c r="CZ18" s="17">
        <v>1</v>
      </c>
      <c r="DA18" s="17">
        <v>17</v>
      </c>
      <c r="DB18" s="17">
        <v>20</v>
      </c>
      <c r="DC18" s="17">
        <v>1</v>
      </c>
      <c r="DD18" s="17">
        <v>0</v>
      </c>
      <c r="DE18" s="17">
        <v>0</v>
      </c>
      <c r="DF18" s="17">
        <v>3</v>
      </c>
      <c r="DG18" s="17">
        <v>0</v>
      </c>
      <c r="DH18" s="17">
        <v>0</v>
      </c>
      <c r="DI18" s="17">
        <v>0</v>
      </c>
      <c r="DJ18" s="17">
        <v>0</v>
      </c>
      <c r="DK18" s="17">
        <v>0</v>
      </c>
      <c r="DL18" s="17">
        <v>0</v>
      </c>
      <c r="DM18" s="17">
        <v>5</v>
      </c>
      <c r="DN18" s="17">
        <v>0</v>
      </c>
      <c r="DO18" s="17">
        <v>0</v>
      </c>
      <c r="DP18" s="17">
        <v>14</v>
      </c>
      <c r="DQ18" s="17">
        <v>0</v>
      </c>
      <c r="DR18" s="17">
        <v>1</v>
      </c>
      <c r="DS18" s="17">
        <v>0</v>
      </c>
      <c r="DT18" s="17">
        <v>1</v>
      </c>
      <c r="DU18" s="17">
        <v>1</v>
      </c>
      <c r="DV18" s="15">
        <v>0</v>
      </c>
      <c r="DW18" s="15">
        <v>0</v>
      </c>
      <c r="DX18" s="20">
        <v>585</v>
      </c>
      <c r="DY18" s="20">
        <v>215</v>
      </c>
      <c r="EA18" s="17">
        <v>4</v>
      </c>
      <c r="EC18" s="7" t="s">
        <v>8</v>
      </c>
      <c r="EH18" s="17">
        <v>0</v>
      </c>
      <c r="EI18" s="17">
        <v>14</v>
      </c>
      <c r="EJ18" s="17">
        <v>14</v>
      </c>
      <c r="EK18" s="17">
        <v>0</v>
      </c>
      <c r="EL18" s="17">
        <v>0</v>
      </c>
      <c r="EM18" s="17">
        <v>0</v>
      </c>
      <c r="EN18" s="17">
        <v>0</v>
      </c>
      <c r="EO18" s="17">
        <v>15</v>
      </c>
      <c r="EP18" s="17">
        <v>15</v>
      </c>
      <c r="EQ18" s="17">
        <v>0</v>
      </c>
      <c r="ER18" s="17">
        <v>3</v>
      </c>
      <c r="ES18" s="17">
        <v>3</v>
      </c>
      <c r="ET18" s="17">
        <v>0</v>
      </c>
      <c r="EU18" s="7" t="s">
        <v>8</v>
      </c>
      <c r="EY18" s="7" t="s">
        <v>8</v>
      </c>
      <c r="FA18" s="7">
        <v>1</v>
      </c>
      <c r="FF18" s="7">
        <v>1</v>
      </c>
      <c r="FG18" s="7">
        <v>1</v>
      </c>
      <c r="FN18" s="7" t="s">
        <v>8</v>
      </c>
      <c r="FP18" s="7" t="s">
        <v>8</v>
      </c>
      <c r="FQ18" s="7" t="s">
        <v>8</v>
      </c>
      <c r="FW18" s="7" t="s">
        <v>8</v>
      </c>
      <c r="FX18" s="7" t="s">
        <v>8</v>
      </c>
      <c r="FY18" s="7" t="s">
        <v>8</v>
      </c>
      <c r="FZ18" s="7" t="s">
        <v>8</v>
      </c>
      <c r="GA18" s="7" t="s">
        <v>8</v>
      </c>
      <c r="GB18" s="7" t="s">
        <v>8</v>
      </c>
      <c r="GC18" s="7" t="s">
        <v>8</v>
      </c>
      <c r="GD18" s="7" t="s">
        <v>8</v>
      </c>
      <c r="GF18" s="7" t="s">
        <v>8</v>
      </c>
      <c r="GG18" s="7" t="s">
        <v>8</v>
      </c>
      <c r="GH18" s="7" t="s">
        <v>8</v>
      </c>
      <c r="GJ18" s="17">
        <v>8</v>
      </c>
      <c r="GK18" s="17">
        <v>1</v>
      </c>
      <c r="GL18" s="17">
        <v>9</v>
      </c>
      <c r="GM18" s="17">
        <v>0</v>
      </c>
      <c r="GN18" s="17">
        <v>0</v>
      </c>
      <c r="GO18" s="17">
        <v>0</v>
      </c>
      <c r="GP18" s="17">
        <v>0</v>
      </c>
      <c r="GQ18" s="17">
        <v>0</v>
      </c>
      <c r="GR18" s="17">
        <v>3</v>
      </c>
      <c r="GS18" s="17">
        <v>12</v>
      </c>
      <c r="GT18" s="17">
        <v>5</v>
      </c>
      <c r="GU18" s="17">
        <v>22</v>
      </c>
      <c r="GV18" s="15">
        <v>4</v>
      </c>
      <c r="GW18" s="15">
        <v>2</v>
      </c>
      <c r="GX18" s="15">
        <v>0</v>
      </c>
      <c r="GY18" s="17">
        <v>1</v>
      </c>
      <c r="HB18" s="7" t="s">
        <v>8</v>
      </c>
    </row>
    <row r="19" spans="1:210">
      <c r="A19" t="s">
        <v>105</v>
      </c>
      <c r="B19" t="s">
        <v>33</v>
      </c>
      <c r="C19" t="s">
        <v>106</v>
      </c>
      <c r="D19" t="s">
        <v>7</v>
      </c>
      <c r="E19" t="s">
        <v>6</v>
      </c>
      <c r="G19" t="s">
        <v>8</v>
      </c>
      <c r="L19" t="s">
        <v>8</v>
      </c>
      <c r="N19" t="s">
        <v>8</v>
      </c>
      <c r="R19" s="1">
        <v>1</v>
      </c>
      <c r="U19" s="7" t="s">
        <v>8</v>
      </c>
      <c r="AB19" s="7" t="s">
        <v>8</v>
      </c>
      <c r="AD19" s="7" t="s">
        <v>8</v>
      </c>
      <c r="AE19" s="7" t="s">
        <v>8</v>
      </c>
      <c r="AG19" s="7" t="s">
        <v>8</v>
      </c>
      <c r="AH19" s="7" t="s">
        <v>8</v>
      </c>
      <c r="AM19" s="7" t="s">
        <v>8</v>
      </c>
      <c r="AP19" s="7" t="s">
        <v>8</v>
      </c>
      <c r="AX19" s="7" t="s">
        <v>8</v>
      </c>
      <c r="AZ19" s="15">
        <v>1</v>
      </c>
      <c r="BA19" s="7" t="s">
        <v>11</v>
      </c>
      <c r="BB19" s="7" t="s">
        <v>8</v>
      </c>
      <c r="BG19" s="22">
        <v>10</v>
      </c>
      <c r="BH19" s="20"/>
      <c r="BK19" s="7" t="s">
        <v>8</v>
      </c>
      <c r="BN19" s="17">
        <v>294</v>
      </c>
      <c r="BP19" s="17">
        <v>403</v>
      </c>
      <c r="BT19" s="7" t="s">
        <v>8</v>
      </c>
      <c r="BW19" s="7" t="s">
        <v>18</v>
      </c>
      <c r="BX19" s="7" t="s">
        <v>107</v>
      </c>
      <c r="BY19" s="7" t="s">
        <v>23</v>
      </c>
      <c r="CB19" s="7" t="s">
        <v>8</v>
      </c>
      <c r="CE19" s="17">
        <v>159</v>
      </c>
      <c r="CH19" s="17">
        <v>0</v>
      </c>
      <c r="CK19" s="7" t="s">
        <v>8</v>
      </c>
      <c r="CN19" s="17">
        <v>23</v>
      </c>
      <c r="CO19" s="17">
        <v>10</v>
      </c>
      <c r="CP19" s="17">
        <v>1</v>
      </c>
      <c r="CQ19" s="17">
        <v>0</v>
      </c>
      <c r="CR19" s="17">
        <v>7</v>
      </c>
      <c r="CS19" s="17">
        <v>74</v>
      </c>
      <c r="CT19" s="17">
        <v>12</v>
      </c>
      <c r="CU19" s="17">
        <v>86</v>
      </c>
      <c r="CV19" s="17">
        <v>0</v>
      </c>
      <c r="CW19" s="17">
        <v>15</v>
      </c>
      <c r="CX19" s="17">
        <v>19</v>
      </c>
      <c r="CY19" s="17">
        <v>1</v>
      </c>
      <c r="CZ19" s="17">
        <v>1</v>
      </c>
      <c r="DA19" s="17">
        <v>32</v>
      </c>
      <c r="DB19" s="17">
        <v>14</v>
      </c>
      <c r="DC19" s="17">
        <v>0</v>
      </c>
      <c r="DD19" s="17">
        <v>1</v>
      </c>
      <c r="DE19" s="17">
        <v>0</v>
      </c>
      <c r="DF19" s="17">
        <v>0</v>
      </c>
      <c r="DG19" s="17">
        <v>0</v>
      </c>
      <c r="DH19" s="17">
        <v>0</v>
      </c>
      <c r="DI19" s="17">
        <v>0</v>
      </c>
      <c r="DJ19" s="17">
        <v>0</v>
      </c>
      <c r="DK19" s="17">
        <v>0</v>
      </c>
      <c r="DL19" s="17">
        <v>0</v>
      </c>
      <c r="DM19" s="17">
        <v>2</v>
      </c>
      <c r="DN19" s="17">
        <v>0</v>
      </c>
      <c r="DO19" s="17">
        <v>0</v>
      </c>
      <c r="DP19" s="17">
        <v>10</v>
      </c>
      <c r="DQ19" s="17">
        <v>1</v>
      </c>
      <c r="DR19" s="17">
        <v>1</v>
      </c>
      <c r="DS19" s="17">
        <v>0</v>
      </c>
      <c r="DT19" s="17">
        <v>0</v>
      </c>
      <c r="DU19" s="17">
        <v>0</v>
      </c>
      <c r="DV19" s="15">
        <v>0</v>
      </c>
      <c r="DW19" s="15">
        <v>0</v>
      </c>
      <c r="DX19" s="20">
        <v>225</v>
      </c>
      <c r="DY19" s="20">
        <v>62</v>
      </c>
      <c r="EA19" s="17">
        <v>115</v>
      </c>
      <c r="EC19" s="7" t="s">
        <v>8</v>
      </c>
      <c r="EH19" s="17">
        <v>0</v>
      </c>
      <c r="EI19" s="17">
        <v>7</v>
      </c>
      <c r="EJ19" s="17">
        <v>2</v>
      </c>
      <c r="EK19" s="17">
        <v>5</v>
      </c>
      <c r="EL19" s="17">
        <v>1</v>
      </c>
      <c r="EM19" s="17">
        <v>0</v>
      </c>
      <c r="EN19" s="17">
        <v>1</v>
      </c>
      <c r="EO19" s="17">
        <v>6</v>
      </c>
      <c r="EP19" s="17">
        <v>2</v>
      </c>
      <c r="EQ19" s="17">
        <v>4</v>
      </c>
      <c r="ER19" s="17">
        <v>0</v>
      </c>
      <c r="ES19" s="17">
        <v>0</v>
      </c>
      <c r="ET19" s="17">
        <v>0</v>
      </c>
      <c r="EU19" s="7" t="s">
        <v>8</v>
      </c>
      <c r="EY19" s="7" t="s">
        <v>8</v>
      </c>
      <c r="FA19" s="7">
        <v>1</v>
      </c>
      <c r="FD19" s="7">
        <v>1</v>
      </c>
      <c r="FN19" s="7" t="s">
        <v>8</v>
      </c>
      <c r="FP19" s="7" t="s">
        <v>8</v>
      </c>
      <c r="FQ19" s="7" t="s">
        <v>8</v>
      </c>
      <c r="FV19" s="7" t="s">
        <v>8</v>
      </c>
      <c r="GA19" s="7" t="s">
        <v>8</v>
      </c>
      <c r="GH19" s="7" t="s">
        <v>8</v>
      </c>
      <c r="GJ19" s="17">
        <v>2</v>
      </c>
      <c r="GK19" s="17">
        <v>4</v>
      </c>
      <c r="GL19" s="17">
        <v>4</v>
      </c>
      <c r="GM19" s="17">
        <v>2</v>
      </c>
      <c r="GN19" s="17">
        <v>0</v>
      </c>
      <c r="GO19" s="17">
        <v>0</v>
      </c>
      <c r="GP19" s="17">
        <v>0</v>
      </c>
      <c r="GQ19" s="17">
        <v>0</v>
      </c>
      <c r="GR19" s="17">
        <v>1</v>
      </c>
      <c r="GS19" s="17">
        <v>8</v>
      </c>
      <c r="GT19" s="17">
        <v>8</v>
      </c>
      <c r="GU19" s="17">
        <v>22</v>
      </c>
      <c r="GV19" s="15">
        <v>5</v>
      </c>
      <c r="GW19" s="15">
        <v>0</v>
      </c>
      <c r="GX19" s="15">
        <v>0</v>
      </c>
      <c r="GY19" s="17">
        <v>0</v>
      </c>
      <c r="HB19" s="7" t="s">
        <v>8</v>
      </c>
    </row>
    <row r="20" spans="1:210">
      <c r="A20" t="s">
        <v>108</v>
      </c>
      <c r="B20" t="s">
        <v>33</v>
      </c>
      <c r="C20" t="s">
        <v>109</v>
      </c>
      <c r="D20" t="s">
        <v>7</v>
      </c>
      <c r="E20" t="s">
        <v>6</v>
      </c>
      <c r="G20" t="s">
        <v>8</v>
      </c>
      <c r="K20" t="s">
        <v>8</v>
      </c>
      <c r="N20" t="s">
        <v>8</v>
      </c>
      <c r="R20" s="1">
        <v>0</v>
      </c>
      <c r="T20" t="s">
        <v>8</v>
      </c>
      <c r="V20" s="7" t="s">
        <v>8</v>
      </c>
      <c r="AD20" s="7" t="s">
        <v>8</v>
      </c>
      <c r="AE20" s="7" t="s">
        <v>8</v>
      </c>
      <c r="AG20" s="7" t="s">
        <v>8</v>
      </c>
      <c r="AH20" s="7" t="s">
        <v>8</v>
      </c>
      <c r="AJ20" s="7" t="s">
        <v>8</v>
      </c>
      <c r="AQ20" s="7" t="s">
        <v>8</v>
      </c>
      <c r="AV20" s="7" t="s">
        <v>8</v>
      </c>
      <c r="AZ20" s="15">
        <v>0</v>
      </c>
      <c r="BB20" s="7" t="s">
        <v>8</v>
      </c>
      <c r="BG20" s="22">
        <v>9</v>
      </c>
      <c r="BH20" s="20" t="s">
        <v>9</v>
      </c>
      <c r="BM20" s="7" t="s">
        <v>110</v>
      </c>
      <c r="BN20" s="17">
        <v>435</v>
      </c>
      <c r="BP20" s="17">
        <v>220</v>
      </c>
      <c r="BT20" s="7" t="s">
        <v>8</v>
      </c>
      <c r="BW20" s="7" t="s">
        <v>111</v>
      </c>
      <c r="CB20" s="7" t="s">
        <v>8</v>
      </c>
      <c r="CE20" s="17">
        <v>389</v>
      </c>
      <c r="CH20" s="17">
        <v>14</v>
      </c>
      <c r="CM20" s="7" t="s">
        <v>112</v>
      </c>
      <c r="CN20" s="17">
        <v>10</v>
      </c>
      <c r="CO20" s="17">
        <v>0</v>
      </c>
      <c r="CP20" s="17">
        <v>2</v>
      </c>
      <c r="CQ20" s="17">
        <v>0</v>
      </c>
      <c r="CR20" s="17">
        <v>0</v>
      </c>
      <c r="CS20" s="17">
        <v>13</v>
      </c>
      <c r="CT20" s="17">
        <v>0</v>
      </c>
      <c r="CU20" s="17">
        <v>13</v>
      </c>
      <c r="CV20" s="17">
        <v>0</v>
      </c>
      <c r="CW20" s="17">
        <v>5</v>
      </c>
      <c r="CX20" s="17">
        <v>4</v>
      </c>
      <c r="CY20" s="17">
        <v>1</v>
      </c>
      <c r="CZ20" s="17">
        <v>3</v>
      </c>
      <c r="DA20" s="17">
        <v>24</v>
      </c>
      <c r="DB20" s="17">
        <v>3</v>
      </c>
      <c r="DC20" s="17">
        <v>0</v>
      </c>
      <c r="DD20" s="17">
        <v>0</v>
      </c>
      <c r="DE20" s="17">
        <v>0</v>
      </c>
      <c r="DF20" s="17">
        <v>2</v>
      </c>
      <c r="DG20" s="17">
        <v>0</v>
      </c>
      <c r="DH20" s="17">
        <v>0</v>
      </c>
      <c r="DI20" s="17">
        <v>0</v>
      </c>
      <c r="DJ20" s="17">
        <v>0</v>
      </c>
      <c r="DK20" s="17">
        <v>0</v>
      </c>
      <c r="DL20" s="17">
        <v>0</v>
      </c>
      <c r="DM20" s="17">
        <v>1</v>
      </c>
      <c r="DN20" s="17">
        <v>0</v>
      </c>
      <c r="DO20" s="17">
        <v>1</v>
      </c>
      <c r="DP20" s="17">
        <v>0</v>
      </c>
      <c r="DQ20" s="17">
        <v>0</v>
      </c>
      <c r="DR20" s="17">
        <v>0</v>
      </c>
      <c r="DS20" s="17">
        <v>0</v>
      </c>
      <c r="DT20" s="17">
        <v>0</v>
      </c>
      <c r="DU20" s="17">
        <v>0</v>
      </c>
      <c r="DV20" s="15">
        <v>0</v>
      </c>
      <c r="DW20" s="15">
        <v>0</v>
      </c>
      <c r="DX20" s="20">
        <v>80</v>
      </c>
      <c r="DY20" s="20">
        <v>0</v>
      </c>
      <c r="EA20" s="17">
        <v>9</v>
      </c>
      <c r="EC20" s="7" t="s">
        <v>8</v>
      </c>
      <c r="EH20" s="17">
        <v>66</v>
      </c>
      <c r="EI20" s="17">
        <v>0</v>
      </c>
      <c r="EJ20" s="17">
        <v>0</v>
      </c>
      <c r="EK20" s="17">
        <v>0</v>
      </c>
      <c r="EL20" s="17">
        <v>0</v>
      </c>
      <c r="EM20" s="17">
        <v>0</v>
      </c>
      <c r="EN20" s="17">
        <v>0</v>
      </c>
      <c r="EO20" s="17">
        <v>3</v>
      </c>
      <c r="EP20" s="17">
        <v>0</v>
      </c>
      <c r="EQ20" s="17">
        <v>0</v>
      </c>
      <c r="ER20" s="17">
        <v>0</v>
      </c>
      <c r="ES20" s="17">
        <v>0</v>
      </c>
      <c r="ET20" s="17">
        <v>0</v>
      </c>
      <c r="EW20" s="7" t="s">
        <v>8</v>
      </c>
      <c r="EY20" s="7" t="s">
        <v>8</v>
      </c>
      <c r="FA20" s="7">
        <v>1</v>
      </c>
      <c r="FB20" s="7">
        <v>1</v>
      </c>
      <c r="FC20" s="7">
        <v>1</v>
      </c>
      <c r="FD20" s="7">
        <v>1</v>
      </c>
      <c r="FF20" s="7">
        <v>1</v>
      </c>
      <c r="FG20" s="7">
        <v>1</v>
      </c>
      <c r="FH20" s="7">
        <v>1</v>
      </c>
      <c r="FJ20" s="7">
        <v>1</v>
      </c>
      <c r="FK20" s="7">
        <v>1</v>
      </c>
      <c r="FL20" s="7" t="s">
        <v>113</v>
      </c>
      <c r="FN20" s="7" t="s">
        <v>8</v>
      </c>
      <c r="FP20" s="7" t="s">
        <v>8</v>
      </c>
      <c r="FQ20" s="7" t="s">
        <v>8</v>
      </c>
      <c r="FR20" s="7" t="s">
        <v>38</v>
      </c>
      <c r="FW20" s="7" t="s">
        <v>8</v>
      </c>
      <c r="FZ20" s="7" t="s">
        <v>8</v>
      </c>
      <c r="GB20" s="7" t="s">
        <v>8</v>
      </c>
      <c r="GF20" s="7" t="s">
        <v>8</v>
      </c>
      <c r="GG20" s="7" t="s">
        <v>8</v>
      </c>
      <c r="GH20" s="7" t="s">
        <v>8</v>
      </c>
      <c r="GJ20" s="17">
        <v>3</v>
      </c>
      <c r="GK20" s="17">
        <v>4</v>
      </c>
      <c r="GL20" s="17">
        <v>5</v>
      </c>
      <c r="GM20" s="17">
        <v>0</v>
      </c>
      <c r="GN20" s="17">
        <v>0</v>
      </c>
      <c r="GO20" s="17">
        <v>2</v>
      </c>
      <c r="GP20" s="17">
        <v>0</v>
      </c>
      <c r="GQ20" s="17">
        <v>0</v>
      </c>
      <c r="GR20" s="17">
        <v>3</v>
      </c>
      <c r="GS20" s="17">
        <v>8</v>
      </c>
      <c r="GT20" s="17">
        <v>2</v>
      </c>
      <c r="GU20" s="17">
        <v>6</v>
      </c>
      <c r="GV20" s="15">
        <v>2</v>
      </c>
      <c r="GW20" s="15">
        <v>1</v>
      </c>
      <c r="GX20" s="15">
        <v>0</v>
      </c>
      <c r="GY20" s="17">
        <v>0</v>
      </c>
      <c r="GZ20" s="7" t="s">
        <v>8</v>
      </c>
      <c r="HA20" s="7" t="s">
        <v>8</v>
      </c>
    </row>
    <row r="21" spans="1:210">
      <c r="A21" t="s">
        <v>114</v>
      </c>
      <c r="B21" t="s">
        <v>33</v>
      </c>
      <c r="C21" t="s">
        <v>115</v>
      </c>
      <c r="D21" t="s">
        <v>7</v>
      </c>
      <c r="E21" t="s">
        <v>6</v>
      </c>
      <c r="G21" t="s">
        <v>8</v>
      </c>
      <c r="L21" t="s">
        <v>8</v>
      </c>
      <c r="N21" t="s">
        <v>8</v>
      </c>
      <c r="R21" s="1">
        <v>0</v>
      </c>
      <c r="U21" s="7" t="s">
        <v>8</v>
      </c>
      <c r="AB21" s="7" t="s">
        <v>8</v>
      </c>
      <c r="AC21" s="7" t="s">
        <v>8</v>
      </c>
      <c r="AD21" s="7" t="s">
        <v>8</v>
      </c>
      <c r="AF21" s="7" t="s">
        <v>8</v>
      </c>
      <c r="AG21" s="7" t="s">
        <v>8</v>
      </c>
      <c r="AH21" s="7" t="s">
        <v>8</v>
      </c>
      <c r="AN21" s="7" t="s">
        <v>8</v>
      </c>
      <c r="AO21" s="7" t="s">
        <v>8</v>
      </c>
      <c r="AT21" s="7" t="s">
        <v>8</v>
      </c>
      <c r="AU21" s="7" t="s">
        <v>8</v>
      </c>
      <c r="AV21" s="7" t="s">
        <v>8</v>
      </c>
      <c r="AZ21" s="15">
        <v>0</v>
      </c>
      <c r="BD21" s="7" t="s">
        <v>8</v>
      </c>
      <c r="BG21" s="22">
        <v>0</v>
      </c>
      <c r="BH21" s="20"/>
      <c r="BI21" s="7" t="s">
        <v>8</v>
      </c>
      <c r="BK21" s="7" t="s">
        <v>8</v>
      </c>
      <c r="BN21" s="17">
        <v>0</v>
      </c>
      <c r="BP21" s="17">
        <v>250</v>
      </c>
      <c r="BT21" s="7" t="s">
        <v>8</v>
      </c>
      <c r="BW21" s="7" t="s">
        <v>116</v>
      </c>
      <c r="BY21" s="7" t="s">
        <v>45</v>
      </c>
      <c r="BZ21" s="7" t="s">
        <v>8</v>
      </c>
      <c r="CD21" s="7" t="s">
        <v>8</v>
      </c>
      <c r="CE21" s="17"/>
      <c r="CH21" s="17">
        <v>0</v>
      </c>
      <c r="CK21" s="7" t="s">
        <v>8</v>
      </c>
      <c r="CN21" s="17">
        <v>10</v>
      </c>
      <c r="CO21" s="17">
        <v>0</v>
      </c>
      <c r="CP21" s="17">
        <v>0</v>
      </c>
      <c r="CQ21" s="17">
        <v>0</v>
      </c>
      <c r="CR21" s="17">
        <v>1</v>
      </c>
      <c r="CS21" s="17">
        <v>35</v>
      </c>
      <c r="CT21" s="17">
        <v>0</v>
      </c>
      <c r="CU21" s="17">
        <v>35</v>
      </c>
      <c r="CV21" s="17">
        <v>0</v>
      </c>
      <c r="CW21" s="17">
        <v>30</v>
      </c>
      <c r="CX21" s="17">
        <v>8</v>
      </c>
      <c r="CY21" s="17">
        <v>0</v>
      </c>
      <c r="CZ21" s="17">
        <v>0</v>
      </c>
      <c r="DA21" s="17">
        <v>5</v>
      </c>
      <c r="DB21" s="17">
        <v>10</v>
      </c>
      <c r="DC21" s="17">
        <v>0</v>
      </c>
      <c r="DD21" s="17">
        <v>0</v>
      </c>
      <c r="DE21" s="17">
        <v>4</v>
      </c>
      <c r="DF21" s="17">
        <v>0</v>
      </c>
      <c r="DG21" s="17">
        <v>0</v>
      </c>
      <c r="DH21" s="17">
        <v>0</v>
      </c>
      <c r="DI21" s="17">
        <v>0</v>
      </c>
      <c r="DJ21" s="17">
        <v>0</v>
      </c>
      <c r="DK21" s="17">
        <v>0</v>
      </c>
      <c r="DL21" s="17">
        <v>0</v>
      </c>
      <c r="DM21" s="17">
        <v>0</v>
      </c>
      <c r="DN21" s="17">
        <v>0</v>
      </c>
      <c r="DO21" s="17">
        <v>0</v>
      </c>
      <c r="DP21" s="17">
        <v>6</v>
      </c>
      <c r="DQ21" s="17">
        <v>0</v>
      </c>
      <c r="DR21" s="17">
        <v>0</v>
      </c>
      <c r="DS21" s="17">
        <v>25</v>
      </c>
      <c r="DT21" s="17">
        <v>0</v>
      </c>
      <c r="DU21" s="17">
        <v>5</v>
      </c>
      <c r="DV21" s="15">
        <v>0</v>
      </c>
      <c r="DW21" s="15">
        <v>0</v>
      </c>
      <c r="DX21" s="20">
        <v>0</v>
      </c>
      <c r="DY21" s="20">
        <v>250</v>
      </c>
      <c r="EA21" s="17">
        <v>15</v>
      </c>
      <c r="EF21" s="7" t="s">
        <v>117</v>
      </c>
      <c r="EH21" s="17">
        <v>0</v>
      </c>
      <c r="EI21" s="17">
        <v>7</v>
      </c>
      <c r="EJ21" s="17">
        <v>1</v>
      </c>
      <c r="EK21" s="17">
        <v>6</v>
      </c>
      <c r="EL21" s="17">
        <v>0</v>
      </c>
      <c r="EM21" s="17">
        <v>0</v>
      </c>
      <c r="EN21" s="17">
        <v>0</v>
      </c>
      <c r="EO21" s="17">
        <v>2</v>
      </c>
      <c r="EP21" s="17">
        <v>2</v>
      </c>
      <c r="EQ21" s="17">
        <v>0</v>
      </c>
      <c r="ER21" s="17">
        <v>0</v>
      </c>
      <c r="ES21" s="17">
        <v>0</v>
      </c>
      <c r="ET21" s="17">
        <v>0</v>
      </c>
      <c r="EU21" s="7" t="s">
        <v>8</v>
      </c>
      <c r="EY21" s="7" t="s">
        <v>8</v>
      </c>
      <c r="FA21" s="7">
        <v>1</v>
      </c>
      <c r="FB21" s="7">
        <v>1</v>
      </c>
      <c r="FC21" s="7">
        <v>1</v>
      </c>
      <c r="FD21" s="7">
        <v>1</v>
      </c>
      <c r="FE21" s="7">
        <v>1</v>
      </c>
      <c r="FF21" s="7">
        <v>1</v>
      </c>
      <c r="FG21" s="7">
        <v>1</v>
      </c>
      <c r="FH21" s="7">
        <v>1</v>
      </c>
      <c r="FI21" s="7">
        <v>1</v>
      </c>
      <c r="FJ21" s="7">
        <v>1</v>
      </c>
      <c r="FN21" s="7" t="s">
        <v>8</v>
      </c>
      <c r="FO21" s="7" t="s">
        <v>8</v>
      </c>
      <c r="FQ21" s="7" t="s">
        <v>8</v>
      </c>
      <c r="FU21" s="7" t="s">
        <v>8</v>
      </c>
      <c r="FX21" s="7" t="s">
        <v>8</v>
      </c>
      <c r="FY21" s="7" t="s">
        <v>8</v>
      </c>
      <c r="FZ21" s="7" t="s">
        <v>8</v>
      </c>
      <c r="GA21" s="7" t="s">
        <v>8</v>
      </c>
      <c r="GF21" s="7" t="s">
        <v>8</v>
      </c>
      <c r="GG21" s="7" t="s">
        <v>8</v>
      </c>
      <c r="GH21" s="7" t="s">
        <v>8</v>
      </c>
      <c r="GJ21" s="17">
        <v>3</v>
      </c>
      <c r="GK21" s="17">
        <v>0</v>
      </c>
      <c r="GL21" s="17">
        <v>3</v>
      </c>
      <c r="GM21" s="17">
        <v>0</v>
      </c>
      <c r="GN21" s="17">
        <v>0</v>
      </c>
      <c r="GO21" s="17">
        <v>0</v>
      </c>
      <c r="GP21" s="17">
        <v>0</v>
      </c>
      <c r="GQ21" s="17">
        <v>0</v>
      </c>
      <c r="GR21" s="17">
        <v>2</v>
      </c>
      <c r="GS21" s="17">
        <v>0</v>
      </c>
      <c r="GT21" s="17">
        <v>0</v>
      </c>
      <c r="GU21" s="17">
        <v>9</v>
      </c>
      <c r="GV21" s="15">
        <v>3</v>
      </c>
      <c r="GW21" s="15">
        <v>0</v>
      </c>
      <c r="GX21" s="15">
        <v>0</v>
      </c>
      <c r="GY21" s="17">
        <v>0</v>
      </c>
      <c r="GZ21" s="7" t="s">
        <v>8</v>
      </c>
      <c r="HA21" s="7" t="s">
        <v>8</v>
      </c>
    </row>
    <row r="22" spans="1:210">
      <c r="A22" t="s">
        <v>118</v>
      </c>
      <c r="B22" t="s">
        <v>33</v>
      </c>
      <c r="C22" t="s">
        <v>119</v>
      </c>
      <c r="D22" t="s">
        <v>7</v>
      </c>
      <c r="E22" t="s">
        <v>6</v>
      </c>
      <c r="F22" t="s">
        <v>8</v>
      </c>
      <c r="L22" t="s">
        <v>8</v>
      </c>
      <c r="N22" t="s">
        <v>8</v>
      </c>
      <c r="R22" s="1">
        <v>0</v>
      </c>
      <c r="S22" t="s">
        <v>8</v>
      </c>
      <c r="V22" s="7" t="s">
        <v>8</v>
      </c>
      <c r="AC22" s="7" t="s">
        <v>8</v>
      </c>
      <c r="AD22" s="7" t="s">
        <v>8</v>
      </c>
      <c r="AE22" s="7" t="s">
        <v>8</v>
      </c>
      <c r="AF22" s="7" t="s">
        <v>8</v>
      </c>
      <c r="AG22" s="7" t="s">
        <v>8</v>
      </c>
      <c r="AH22" s="7" t="s">
        <v>8</v>
      </c>
      <c r="AJ22" s="7" t="s">
        <v>8</v>
      </c>
      <c r="AO22" s="7" t="s">
        <v>8</v>
      </c>
      <c r="AU22" s="7" t="s">
        <v>8</v>
      </c>
      <c r="AZ22" s="15">
        <v>0</v>
      </c>
      <c r="BB22" s="7" t="s">
        <v>8</v>
      </c>
      <c r="BG22" s="22">
        <v>18</v>
      </c>
      <c r="BH22" s="20" t="s">
        <v>12</v>
      </c>
      <c r="BK22" s="18" t="s">
        <v>189</v>
      </c>
      <c r="BM22" s="7" t="s">
        <v>120</v>
      </c>
      <c r="BN22" s="17">
        <v>770</v>
      </c>
      <c r="BP22" s="17">
        <v>1457</v>
      </c>
      <c r="BS22" s="7" t="s">
        <v>8</v>
      </c>
      <c r="BW22" s="7" t="s">
        <v>18</v>
      </c>
      <c r="BX22" s="7" t="s">
        <v>121</v>
      </c>
      <c r="BY22" s="7" t="s">
        <v>10</v>
      </c>
      <c r="CB22" s="7" t="s">
        <v>8</v>
      </c>
      <c r="CE22" s="17">
        <v>812</v>
      </c>
      <c r="CH22" s="17">
        <v>45</v>
      </c>
      <c r="CI22" s="7" t="s">
        <v>8</v>
      </c>
      <c r="CN22" s="17">
        <v>27</v>
      </c>
      <c r="CO22" s="17">
        <v>0</v>
      </c>
      <c r="CP22" s="17">
        <v>3</v>
      </c>
      <c r="CQ22" s="17">
        <v>0</v>
      </c>
      <c r="CR22" s="17">
        <v>0</v>
      </c>
      <c r="CS22" s="17">
        <v>112</v>
      </c>
      <c r="CT22" s="17">
        <v>0</v>
      </c>
      <c r="CU22" s="17">
        <v>112</v>
      </c>
      <c r="CV22" s="17">
        <v>0</v>
      </c>
      <c r="CW22" s="17">
        <v>15</v>
      </c>
      <c r="CX22" s="17">
        <v>22</v>
      </c>
      <c r="CY22" s="17">
        <v>20</v>
      </c>
      <c r="CZ22" s="17">
        <v>8</v>
      </c>
      <c r="DA22" s="17">
        <v>117</v>
      </c>
      <c r="DB22" s="17">
        <v>14</v>
      </c>
      <c r="DC22" s="17">
        <v>2</v>
      </c>
      <c r="DD22" s="17">
        <v>2</v>
      </c>
      <c r="DE22" s="17">
        <v>0</v>
      </c>
      <c r="DF22" s="17">
        <v>10</v>
      </c>
      <c r="DG22" s="17">
        <v>0</v>
      </c>
      <c r="DH22" s="17">
        <v>0</v>
      </c>
      <c r="DI22" s="17">
        <v>0</v>
      </c>
      <c r="DJ22" s="17">
        <v>0</v>
      </c>
      <c r="DK22" s="17">
        <v>0</v>
      </c>
      <c r="DL22" s="17">
        <v>2</v>
      </c>
      <c r="DM22" s="17">
        <v>0</v>
      </c>
      <c r="DN22" s="17">
        <v>0</v>
      </c>
      <c r="DO22" s="17">
        <v>2</v>
      </c>
      <c r="DP22" s="17">
        <v>10</v>
      </c>
      <c r="DQ22" s="17">
        <v>0</v>
      </c>
      <c r="DR22" s="17">
        <v>2</v>
      </c>
      <c r="DS22" s="17">
        <v>0</v>
      </c>
      <c r="DT22" s="17">
        <v>0</v>
      </c>
      <c r="DU22" s="17">
        <v>2</v>
      </c>
      <c r="DV22" s="15">
        <v>0</v>
      </c>
      <c r="DW22" s="15">
        <v>0</v>
      </c>
      <c r="DX22" s="20">
        <v>322</v>
      </c>
      <c r="DY22" s="20">
        <v>499</v>
      </c>
      <c r="EA22" s="17">
        <v>450</v>
      </c>
      <c r="EF22" s="7" t="s">
        <v>122</v>
      </c>
      <c r="EH22" s="17">
        <v>30</v>
      </c>
      <c r="EI22" s="17">
        <v>44</v>
      </c>
      <c r="EJ22" s="17">
        <v>44</v>
      </c>
      <c r="EK22" s="17">
        <v>0</v>
      </c>
      <c r="EL22" s="17">
        <v>0</v>
      </c>
      <c r="EM22" s="17">
        <v>0</v>
      </c>
      <c r="EN22" s="17">
        <v>0</v>
      </c>
      <c r="EO22" s="17">
        <v>13</v>
      </c>
      <c r="EP22" s="17">
        <v>13</v>
      </c>
      <c r="EQ22" s="17">
        <v>0</v>
      </c>
      <c r="ER22" s="17">
        <v>10</v>
      </c>
      <c r="ES22" s="17">
        <v>10</v>
      </c>
      <c r="ET22" s="17">
        <v>0</v>
      </c>
      <c r="EU22" s="7" t="s">
        <v>8</v>
      </c>
      <c r="EY22" s="7" t="s">
        <v>8</v>
      </c>
      <c r="FA22" s="7">
        <v>1</v>
      </c>
      <c r="FB22" s="7">
        <v>1</v>
      </c>
      <c r="FC22" s="7">
        <v>1</v>
      </c>
      <c r="FD22" s="7">
        <v>1</v>
      </c>
      <c r="FF22" s="7">
        <v>1</v>
      </c>
      <c r="FG22" s="7">
        <v>1</v>
      </c>
      <c r="FH22" s="7">
        <v>1</v>
      </c>
      <c r="FI22" s="7">
        <v>1</v>
      </c>
      <c r="FK22" s="7">
        <v>1</v>
      </c>
      <c r="FN22" s="7" t="s">
        <v>8</v>
      </c>
      <c r="FO22" s="7" t="s">
        <v>8</v>
      </c>
      <c r="FP22" s="7" t="s">
        <v>8</v>
      </c>
      <c r="FQ22" s="7" t="s">
        <v>8</v>
      </c>
      <c r="FW22" s="7" t="s">
        <v>8</v>
      </c>
      <c r="FX22" s="7" t="s">
        <v>8</v>
      </c>
      <c r="FY22" s="7" t="s">
        <v>8</v>
      </c>
      <c r="FZ22" s="7" t="s">
        <v>8</v>
      </c>
      <c r="GA22" s="7" t="s">
        <v>8</v>
      </c>
      <c r="GB22" s="7" t="s">
        <v>8</v>
      </c>
      <c r="GC22" s="7" t="s">
        <v>8</v>
      </c>
      <c r="GD22" s="7" t="s">
        <v>8</v>
      </c>
      <c r="GF22" s="7" t="s">
        <v>8</v>
      </c>
      <c r="GG22" s="7" t="s">
        <v>8</v>
      </c>
      <c r="GH22" s="7" t="s">
        <v>8</v>
      </c>
      <c r="GJ22" s="17">
        <v>15</v>
      </c>
      <c r="GK22" s="17">
        <v>16</v>
      </c>
      <c r="GL22" s="17">
        <v>16</v>
      </c>
      <c r="GM22" s="17">
        <v>0</v>
      </c>
      <c r="GN22" s="17">
        <v>0</v>
      </c>
      <c r="GO22" s="17">
        <v>15</v>
      </c>
      <c r="GP22" s="17">
        <v>0</v>
      </c>
      <c r="GQ22" s="17">
        <v>0</v>
      </c>
      <c r="GR22" s="17">
        <v>0</v>
      </c>
      <c r="GS22" s="17">
        <v>13</v>
      </c>
      <c r="GT22" s="17">
        <v>3</v>
      </c>
      <c r="GU22" s="17">
        <v>30</v>
      </c>
      <c r="GV22" s="15">
        <v>5</v>
      </c>
      <c r="GW22" s="15">
        <v>5</v>
      </c>
      <c r="GX22" s="15">
        <v>0</v>
      </c>
      <c r="GY22" s="17">
        <v>1</v>
      </c>
      <c r="HB22" s="7" t="s">
        <v>8</v>
      </c>
    </row>
    <row r="23" spans="1:210">
      <c r="A23" t="s">
        <v>123</v>
      </c>
      <c r="B23" t="s">
        <v>33</v>
      </c>
      <c r="C23" t="s">
        <v>124</v>
      </c>
      <c r="D23" t="s">
        <v>7</v>
      </c>
      <c r="E23" t="s">
        <v>6</v>
      </c>
      <c r="G23" t="s">
        <v>8</v>
      </c>
      <c r="L23" t="s">
        <v>8</v>
      </c>
      <c r="N23" t="s">
        <v>8</v>
      </c>
      <c r="R23" s="1">
        <v>0</v>
      </c>
      <c r="U23" s="7" t="s">
        <v>8</v>
      </c>
      <c r="V23" s="7" t="s">
        <v>8</v>
      </c>
      <c r="AC23" s="7" t="s">
        <v>8</v>
      </c>
      <c r="AD23" s="7" t="s">
        <v>8</v>
      </c>
      <c r="AE23" s="7" t="s">
        <v>8</v>
      </c>
      <c r="AF23" s="7" t="s">
        <v>8</v>
      </c>
      <c r="AG23" s="7" t="s">
        <v>8</v>
      </c>
      <c r="AH23" s="7" t="s">
        <v>8</v>
      </c>
      <c r="AK23" s="7" t="s">
        <v>8</v>
      </c>
      <c r="AO23" s="7" t="s">
        <v>8</v>
      </c>
      <c r="AV23" s="7" t="s">
        <v>8</v>
      </c>
      <c r="AZ23" s="15">
        <v>0</v>
      </c>
      <c r="BE23" s="7" t="s">
        <v>8</v>
      </c>
      <c r="BG23" s="22"/>
      <c r="BH23" s="20"/>
      <c r="BI23" s="7" t="s">
        <v>8</v>
      </c>
      <c r="BL23" s="7" t="s">
        <v>8</v>
      </c>
      <c r="BN23" s="16"/>
      <c r="BO23" s="7" t="s">
        <v>8</v>
      </c>
      <c r="BP23" s="17">
        <v>300</v>
      </c>
      <c r="BS23" s="7" t="s">
        <v>8</v>
      </c>
      <c r="BW23" s="7" t="s">
        <v>125</v>
      </c>
      <c r="BX23" s="7" t="s">
        <v>36</v>
      </c>
      <c r="BZ23" s="7" t="s">
        <v>8</v>
      </c>
      <c r="CD23" s="7" t="s">
        <v>8</v>
      </c>
      <c r="CE23" s="16"/>
      <c r="CF23" s="7" t="s">
        <v>8</v>
      </c>
      <c r="CH23" s="17">
        <v>0</v>
      </c>
      <c r="CK23" s="7" t="s">
        <v>8</v>
      </c>
      <c r="CN23" s="17">
        <v>18</v>
      </c>
      <c r="CO23" s="17">
        <v>0</v>
      </c>
      <c r="CP23" s="17">
        <v>3</v>
      </c>
      <c r="CQ23" s="17">
        <v>0</v>
      </c>
      <c r="CR23" s="17">
        <v>0</v>
      </c>
      <c r="CS23" s="17">
        <v>45</v>
      </c>
      <c r="CT23" s="17">
        <v>0</v>
      </c>
      <c r="CU23" s="17">
        <v>45</v>
      </c>
      <c r="CV23" s="17">
        <v>0</v>
      </c>
      <c r="CW23" s="17">
        <v>6</v>
      </c>
      <c r="CX23" s="17">
        <v>10</v>
      </c>
      <c r="CY23" s="17">
        <v>0</v>
      </c>
      <c r="CZ23" s="17">
        <v>0</v>
      </c>
      <c r="DA23" s="17">
        <v>1</v>
      </c>
      <c r="DB23" s="17">
        <v>10</v>
      </c>
      <c r="DC23" s="17">
        <v>0</v>
      </c>
      <c r="DD23" s="17">
        <v>0</v>
      </c>
      <c r="DE23" s="17">
        <v>0</v>
      </c>
      <c r="DF23" s="17">
        <v>0</v>
      </c>
      <c r="DG23" s="17">
        <v>0</v>
      </c>
      <c r="DH23" s="17">
        <v>0</v>
      </c>
      <c r="DI23" s="17">
        <v>0</v>
      </c>
      <c r="DJ23" s="17">
        <v>0</v>
      </c>
      <c r="DK23" s="17">
        <v>0</v>
      </c>
      <c r="DL23" s="17">
        <v>0</v>
      </c>
      <c r="DM23" s="17">
        <v>0</v>
      </c>
      <c r="DN23" s="17">
        <v>0</v>
      </c>
      <c r="DO23" s="17">
        <v>0</v>
      </c>
      <c r="DP23" s="17">
        <v>8</v>
      </c>
      <c r="DQ23" s="17">
        <v>0</v>
      </c>
      <c r="DR23" s="17">
        <v>0</v>
      </c>
      <c r="DS23" s="17">
        <v>0</v>
      </c>
      <c r="DT23" s="17">
        <v>0</v>
      </c>
      <c r="DU23" s="17">
        <v>0</v>
      </c>
      <c r="DV23" s="15">
        <v>0</v>
      </c>
      <c r="DW23" s="15">
        <v>0</v>
      </c>
      <c r="DX23" s="20">
        <v>0</v>
      </c>
      <c r="DY23" s="20">
        <v>15</v>
      </c>
      <c r="EA23" s="16"/>
      <c r="EB23" s="7" t="s">
        <v>8</v>
      </c>
      <c r="EG23" s="7" t="s">
        <v>8</v>
      </c>
      <c r="EH23" s="17">
        <v>0</v>
      </c>
      <c r="EI23" s="17">
        <v>0</v>
      </c>
      <c r="EJ23" s="17">
        <v>0</v>
      </c>
      <c r="EK23" s="17">
        <v>0</v>
      </c>
      <c r="EL23" s="17">
        <v>0</v>
      </c>
      <c r="EM23" s="17">
        <v>0</v>
      </c>
      <c r="EN23" s="17">
        <v>4</v>
      </c>
      <c r="EO23" s="17">
        <v>0</v>
      </c>
      <c r="EP23" s="17">
        <v>0</v>
      </c>
      <c r="EQ23" s="17">
        <v>5</v>
      </c>
      <c r="ER23" s="17">
        <v>0</v>
      </c>
      <c r="ES23" s="17">
        <v>0</v>
      </c>
      <c r="ET23" s="17">
        <v>0</v>
      </c>
      <c r="EW23" s="7" t="s">
        <v>8</v>
      </c>
      <c r="EY23" s="7" t="s">
        <v>8</v>
      </c>
      <c r="FA23" s="7">
        <v>1</v>
      </c>
      <c r="FB23" s="7">
        <v>1</v>
      </c>
      <c r="FC23" s="7">
        <v>1</v>
      </c>
      <c r="FD23" s="7">
        <v>1</v>
      </c>
      <c r="FG23" s="7">
        <v>1</v>
      </c>
      <c r="FH23" s="7">
        <v>1</v>
      </c>
      <c r="FJ23" s="7">
        <v>1</v>
      </c>
      <c r="FN23" s="7" t="s">
        <v>8</v>
      </c>
      <c r="FO23" s="7" t="s">
        <v>8</v>
      </c>
      <c r="FP23" s="7" t="s">
        <v>8</v>
      </c>
      <c r="FQ23" s="7" t="s">
        <v>8</v>
      </c>
      <c r="FU23" s="7" t="s">
        <v>8</v>
      </c>
      <c r="FY23" s="7" t="s">
        <v>8</v>
      </c>
      <c r="FZ23" s="7" t="s">
        <v>8</v>
      </c>
      <c r="GH23" s="7" t="s">
        <v>8</v>
      </c>
      <c r="GJ23" s="17">
        <v>2</v>
      </c>
      <c r="GK23" s="17">
        <v>0</v>
      </c>
      <c r="GL23" s="17">
        <v>2</v>
      </c>
      <c r="GM23" s="17">
        <v>0</v>
      </c>
      <c r="GN23" s="17">
        <v>0</v>
      </c>
      <c r="GO23" s="17">
        <v>0</v>
      </c>
      <c r="GP23" s="17">
        <v>0</v>
      </c>
      <c r="GQ23" s="16"/>
      <c r="GR23" s="17">
        <v>0</v>
      </c>
      <c r="GS23" s="17">
        <v>0</v>
      </c>
      <c r="GT23" s="17">
        <v>0</v>
      </c>
      <c r="GU23" s="17">
        <v>14</v>
      </c>
      <c r="GV23" s="15">
        <v>4</v>
      </c>
      <c r="GW23" s="15">
        <v>0</v>
      </c>
      <c r="GX23" s="15">
        <v>0</v>
      </c>
      <c r="GY23" s="17">
        <v>0</v>
      </c>
      <c r="HB23" s="7" t="s">
        <v>8</v>
      </c>
    </row>
    <row r="24" spans="1:210">
      <c r="A24" t="s">
        <v>31</v>
      </c>
      <c r="B24" t="s">
        <v>33</v>
      </c>
      <c r="C24" t="s">
        <v>126</v>
      </c>
      <c r="D24" t="s">
        <v>7</v>
      </c>
      <c r="E24" t="s">
        <v>6</v>
      </c>
      <c r="F24" t="s">
        <v>8</v>
      </c>
      <c r="L24" t="s">
        <v>8</v>
      </c>
      <c r="N24" t="s">
        <v>8</v>
      </c>
      <c r="R24" s="1">
        <v>3</v>
      </c>
      <c r="U24" s="7" t="s">
        <v>8</v>
      </c>
      <c r="V24" s="7" t="s">
        <v>8</v>
      </c>
      <c r="AC24" s="7" t="s">
        <v>8</v>
      </c>
      <c r="AD24" s="7" t="s">
        <v>8</v>
      </c>
      <c r="AE24" s="7" t="s">
        <v>8</v>
      </c>
      <c r="AF24" s="7" t="s">
        <v>8</v>
      </c>
      <c r="AG24" s="7" t="s">
        <v>8</v>
      </c>
      <c r="AH24" s="7" t="s">
        <v>8</v>
      </c>
      <c r="AM24" s="7" t="s">
        <v>8</v>
      </c>
      <c r="AP24" s="7" t="s">
        <v>8</v>
      </c>
      <c r="AV24" s="7" t="s">
        <v>8</v>
      </c>
      <c r="AZ24" s="15">
        <v>2</v>
      </c>
      <c r="BA24" s="7" t="s">
        <v>12</v>
      </c>
      <c r="BB24" s="7" t="s">
        <v>8</v>
      </c>
      <c r="BG24" s="22">
        <v>10</v>
      </c>
      <c r="BH24" s="20"/>
      <c r="BJ24" s="7" t="s">
        <v>8</v>
      </c>
      <c r="BN24" s="17">
        <v>499</v>
      </c>
      <c r="BP24" s="17">
        <v>927</v>
      </c>
      <c r="BS24" s="7" t="s">
        <v>8</v>
      </c>
      <c r="BW24" s="7" t="s">
        <v>23</v>
      </c>
      <c r="BX24" s="7" t="s">
        <v>18</v>
      </c>
      <c r="BY24" s="7" t="s">
        <v>22</v>
      </c>
      <c r="CB24" s="7" t="s">
        <v>8</v>
      </c>
      <c r="CE24" s="17">
        <v>350</v>
      </c>
      <c r="CH24" s="17">
        <v>21</v>
      </c>
      <c r="CL24" s="7" t="s">
        <v>8</v>
      </c>
      <c r="CN24" s="17">
        <v>17</v>
      </c>
      <c r="CO24" s="17">
        <v>18</v>
      </c>
      <c r="CP24" s="17">
        <v>2</v>
      </c>
      <c r="CQ24" s="17">
        <v>1</v>
      </c>
      <c r="CR24" s="17">
        <v>6</v>
      </c>
      <c r="CS24" s="17">
        <v>53</v>
      </c>
      <c r="CT24" s="17">
        <v>42</v>
      </c>
      <c r="CU24" s="17">
        <v>95</v>
      </c>
      <c r="CV24" s="17">
        <v>0</v>
      </c>
      <c r="CW24" s="17">
        <v>10</v>
      </c>
      <c r="CX24" s="17">
        <v>8</v>
      </c>
      <c r="CY24" s="17">
        <v>1</v>
      </c>
      <c r="CZ24" s="17">
        <v>14</v>
      </c>
      <c r="DA24" s="17">
        <v>35</v>
      </c>
      <c r="DB24" s="17">
        <v>36</v>
      </c>
      <c r="DC24" s="17">
        <v>1</v>
      </c>
      <c r="DD24" s="17">
        <v>1</v>
      </c>
      <c r="DE24" s="17">
        <v>3</v>
      </c>
      <c r="DF24" s="17">
        <v>9</v>
      </c>
      <c r="DG24" s="17">
        <v>0</v>
      </c>
      <c r="DH24" s="17">
        <v>0</v>
      </c>
      <c r="DI24" s="17">
        <v>0</v>
      </c>
      <c r="DJ24" s="17">
        <v>0</v>
      </c>
      <c r="DK24" s="17">
        <v>0</v>
      </c>
      <c r="DL24" s="17">
        <v>1</v>
      </c>
      <c r="DM24" s="17">
        <v>6</v>
      </c>
      <c r="DN24" s="17">
        <v>0</v>
      </c>
      <c r="DO24" s="17">
        <v>0</v>
      </c>
      <c r="DP24" s="17">
        <v>17</v>
      </c>
      <c r="DQ24" s="17">
        <v>2</v>
      </c>
      <c r="DR24" s="17">
        <v>0</v>
      </c>
      <c r="DS24" s="17">
        <v>0</v>
      </c>
      <c r="DT24" s="17">
        <v>0</v>
      </c>
      <c r="DU24" s="17">
        <v>22</v>
      </c>
      <c r="DV24" s="15">
        <v>0</v>
      </c>
      <c r="DW24" s="15">
        <v>0</v>
      </c>
      <c r="DX24" s="20">
        <v>677</v>
      </c>
      <c r="DY24" s="20">
        <v>168</v>
      </c>
      <c r="EA24" s="17">
        <v>39</v>
      </c>
      <c r="ED24" s="7" t="s">
        <v>8</v>
      </c>
      <c r="EH24" s="17">
        <v>5</v>
      </c>
      <c r="EI24" s="17">
        <v>113</v>
      </c>
      <c r="EJ24" s="17">
        <v>113</v>
      </c>
      <c r="EK24" s="17">
        <v>0</v>
      </c>
      <c r="EL24" s="17">
        <v>5</v>
      </c>
      <c r="EM24" s="17">
        <v>5</v>
      </c>
      <c r="EN24" s="17">
        <v>0</v>
      </c>
      <c r="EO24" s="17">
        <v>52</v>
      </c>
      <c r="EP24" s="17">
        <v>52</v>
      </c>
      <c r="EQ24" s="17">
        <v>0</v>
      </c>
      <c r="ER24" s="17">
        <v>9</v>
      </c>
      <c r="ES24" s="17">
        <v>9</v>
      </c>
      <c r="ET24" s="17">
        <v>0</v>
      </c>
      <c r="EU24" s="7" t="s">
        <v>8</v>
      </c>
      <c r="EY24" s="7" t="s">
        <v>8</v>
      </c>
      <c r="FA24" s="7">
        <v>1</v>
      </c>
      <c r="FD24" s="7">
        <v>1</v>
      </c>
      <c r="FF24" s="7">
        <v>1</v>
      </c>
      <c r="FG24" s="7">
        <v>1</v>
      </c>
      <c r="FN24" s="7" t="s">
        <v>8</v>
      </c>
      <c r="FO24" s="7" t="s">
        <v>8</v>
      </c>
      <c r="FP24" s="7" t="s">
        <v>8</v>
      </c>
      <c r="FQ24" s="7" t="s">
        <v>8</v>
      </c>
      <c r="FW24" s="7" t="s">
        <v>8</v>
      </c>
      <c r="FX24" s="7" t="s">
        <v>8</v>
      </c>
      <c r="FY24" s="7" t="s">
        <v>8</v>
      </c>
      <c r="FZ24" s="7" t="s">
        <v>8</v>
      </c>
      <c r="GA24" s="7" t="s">
        <v>8</v>
      </c>
      <c r="GB24" s="7" t="s">
        <v>8</v>
      </c>
      <c r="GC24" s="7" t="s">
        <v>8</v>
      </c>
      <c r="GF24" s="7" t="s">
        <v>8</v>
      </c>
      <c r="GG24" s="7" t="s">
        <v>8</v>
      </c>
      <c r="GH24" s="7" t="s">
        <v>8</v>
      </c>
      <c r="GJ24" s="17">
        <v>7</v>
      </c>
      <c r="GK24" s="17">
        <v>3</v>
      </c>
      <c r="GL24" s="17">
        <v>9</v>
      </c>
      <c r="GM24" s="17">
        <v>0</v>
      </c>
      <c r="GN24" s="17">
        <v>0</v>
      </c>
      <c r="GO24" s="17">
        <v>1</v>
      </c>
      <c r="GP24" s="17">
        <v>0</v>
      </c>
      <c r="GQ24" s="17">
        <v>0</v>
      </c>
      <c r="GR24" s="17">
        <v>4</v>
      </c>
      <c r="GS24" s="17">
        <v>14</v>
      </c>
      <c r="GT24" s="17">
        <v>2</v>
      </c>
      <c r="GU24" s="16">
        <v>22</v>
      </c>
      <c r="GV24" s="15">
        <v>8</v>
      </c>
      <c r="GW24" s="15">
        <v>1</v>
      </c>
      <c r="GX24" s="15">
        <v>1</v>
      </c>
      <c r="GY24" s="17">
        <v>0</v>
      </c>
      <c r="GZ24" s="7" t="s">
        <v>8</v>
      </c>
    </row>
    <row r="25" spans="1:210">
      <c r="A25" t="s">
        <v>127</v>
      </c>
      <c r="B25" t="s">
        <v>33</v>
      </c>
      <c r="C25" t="s">
        <v>128</v>
      </c>
      <c r="D25" t="s">
        <v>7</v>
      </c>
      <c r="E25" t="s">
        <v>6</v>
      </c>
      <c r="G25" t="s">
        <v>8</v>
      </c>
      <c r="L25" t="s">
        <v>8</v>
      </c>
      <c r="N25" t="s">
        <v>8</v>
      </c>
      <c r="R25" s="1">
        <v>1</v>
      </c>
      <c r="U25" s="7" t="s">
        <v>8</v>
      </c>
      <c r="V25" s="7" t="s">
        <v>8</v>
      </c>
      <c r="AC25" s="7" t="s">
        <v>8</v>
      </c>
      <c r="AD25" s="7" t="s">
        <v>8</v>
      </c>
      <c r="AE25" s="7" t="s">
        <v>8</v>
      </c>
      <c r="AF25" s="7" t="s">
        <v>8</v>
      </c>
      <c r="AG25" s="7" t="s">
        <v>8</v>
      </c>
      <c r="AH25" s="7" t="s">
        <v>8</v>
      </c>
      <c r="AM25" s="7" t="s">
        <v>8</v>
      </c>
      <c r="AQ25" s="7" t="s">
        <v>8</v>
      </c>
      <c r="AT25" s="7" t="s">
        <v>8</v>
      </c>
      <c r="AV25" s="7" t="s">
        <v>8</v>
      </c>
      <c r="AZ25" s="15">
        <v>0</v>
      </c>
      <c r="BB25" s="7" t="s">
        <v>8</v>
      </c>
      <c r="BG25" s="22">
        <v>8</v>
      </c>
      <c r="BH25" s="20"/>
      <c r="BJ25" s="7" t="s">
        <v>8</v>
      </c>
      <c r="BN25" s="17">
        <v>357</v>
      </c>
      <c r="BP25" s="17">
        <v>382</v>
      </c>
      <c r="BS25" s="7" t="s">
        <v>8</v>
      </c>
      <c r="BW25" s="7" t="s">
        <v>14</v>
      </c>
      <c r="BX25" s="7" t="s">
        <v>129</v>
      </c>
      <c r="CD25" s="7" t="s">
        <v>8</v>
      </c>
      <c r="CE25" s="17"/>
      <c r="CH25" s="17">
        <v>0</v>
      </c>
      <c r="CI25" s="7" t="s">
        <v>8</v>
      </c>
      <c r="CN25" s="17">
        <v>23</v>
      </c>
      <c r="CO25" s="17">
        <v>0</v>
      </c>
      <c r="CP25" s="17">
        <v>0</v>
      </c>
      <c r="CQ25" s="17">
        <v>0</v>
      </c>
      <c r="CR25" s="17">
        <v>0</v>
      </c>
      <c r="CS25" s="17">
        <v>101</v>
      </c>
      <c r="CT25" s="17">
        <v>0</v>
      </c>
      <c r="CU25" s="17">
        <v>101</v>
      </c>
      <c r="CV25" s="17">
        <v>0</v>
      </c>
      <c r="CW25" s="17">
        <v>22</v>
      </c>
      <c r="CX25" s="17">
        <v>11</v>
      </c>
      <c r="CY25" s="17">
        <v>16</v>
      </c>
      <c r="CZ25" s="17">
        <v>10</v>
      </c>
      <c r="DA25" s="17">
        <v>82</v>
      </c>
      <c r="DB25" s="17">
        <v>15</v>
      </c>
      <c r="DC25" s="17">
        <v>3</v>
      </c>
      <c r="DD25" s="17">
        <v>0</v>
      </c>
      <c r="DE25" s="17">
        <v>0</v>
      </c>
      <c r="DF25" s="17">
        <v>13</v>
      </c>
      <c r="DG25" s="17">
        <v>0</v>
      </c>
      <c r="DH25" s="17">
        <v>0</v>
      </c>
      <c r="DI25" s="17">
        <v>0</v>
      </c>
      <c r="DJ25" s="17">
        <v>0</v>
      </c>
      <c r="DK25" s="17">
        <v>0</v>
      </c>
      <c r="DL25" s="17">
        <v>0</v>
      </c>
      <c r="DM25" s="17">
        <v>6</v>
      </c>
      <c r="DN25" s="17">
        <v>0</v>
      </c>
      <c r="DO25" s="17">
        <v>3</v>
      </c>
      <c r="DP25" s="17">
        <v>16</v>
      </c>
      <c r="DQ25" s="17">
        <v>1</v>
      </c>
      <c r="DR25" s="17">
        <v>2</v>
      </c>
      <c r="DS25" s="17">
        <v>0</v>
      </c>
      <c r="DT25" s="17">
        <v>0</v>
      </c>
      <c r="DU25" s="17">
        <v>5</v>
      </c>
      <c r="DV25" s="15">
        <v>4</v>
      </c>
      <c r="DW25" s="15">
        <v>0</v>
      </c>
      <c r="DX25" s="20"/>
      <c r="DY25" s="20"/>
      <c r="DZ25" s="7" t="s">
        <v>8</v>
      </c>
      <c r="EA25" s="17">
        <v>0</v>
      </c>
      <c r="EG25" s="7" t="s">
        <v>8</v>
      </c>
      <c r="EH25" s="17">
        <v>1</v>
      </c>
      <c r="EI25" s="17">
        <v>11</v>
      </c>
      <c r="EJ25" s="17">
        <v>11</v>
      </c>
      <c r="EK25" s="17">
        <v>0</v>
      </c>
      <c r="EL25" s="17">
        <v>1</v>
      </c>
      <c r="EM25" s="17">
        <v>0</v>
      </c>
      <c r="EN25" s="17">
        <v>1</v>
      </c>
      <c r="EO25" s="17">
        <v>9</v>
      </c>
      <c r="EP25" s="17">
        <v>0</v>
      </c>
      <c r="EQ25" s="17">
        <v>0</v>
      </c>
      <c r="ER25" s="17">
        <v>13</v>
      </c>
      <c r="ES25" s="17">
        <v>0</v>
      </c>
      <c r="ET25" s="17">
        <v>0</v>
      </c>
      <c r="EV25" s="7" t="s">
        <v>8</v>
      </c>
      <c r="EY25" s="7" t="s">
        <v>8</v>
      </c>
      <c r="FA25" s="7">
        <v>1</v>
      </c>
      <c r="FB25" s="7">
        <v>1</v>
      </c>
      <c r="FC25" s="7">
        <v>1</v>
      </c>
      <c r="FD25" s="7">
        <v>1</v>
      </c>
      <c r="FF25" s="7">
        <v>1</v>
      </c>
      <c r="FN25" s="7" t="s">
        <v>8</v>
      </c>
      <c r="FP25" s="7" t="s">
        <v>8</v>
      </c>
      <c r="FU25" s="7" t="s">
        <v>8</v>
      </c>
      <c r="FZ25" s="7" t="s">
        <v>8</v>
      </c>
      <c r="GA25" s="7" t="s">
        <v>8</v>
      </c>
      <c r="GI25" s="7" t="s">
        <v>8</v>
      </c>
      <c r="GJ25" s="17">
        <v>3</v>
      </c>
      <c r="GK25" s="17">
        <v>6</v>
      </c>
      <c r="GL25" s="17">
        <v>8</v>
      </c>
      <c r="GM25" s="17">
        <v>1</v>
      </c>
      <c r="GN25" s="17">
        <v>0</v>
      </c>
      <c r="GO25" s="17">
        <v>0</v>
      </c>
      <c r="GP25" s="17">
        <v>0</v>
      </c>
      <c r="GQ25" s="17">
        <v>0</v>
      </c>
      <c r="GR25" s="17">
        <v>0</v>
      </c>
      <c r="GS25" s="17">
        <v>11</v>
      </c>
      <c r="GT25" s="17">
        <v>4</v>
      </c>
      <c r="GU25" s="17">
        <v>24</v>
      </c>
      <c r="GV25" s="15">
        <v>7</v>
      </c>
      <c r="GW25" s="15">
        <v>1</v>
      </c>
      <c r="GX25" s="15">
        <v>0</v>
      </c>
      <c r="GY25" s="17">
        <v>0</v>
      </c>
      <c r="HB25" s="7" t="s">
        <v>8</v>
      </c>
    </row>
    <row r="26" spans="1:210">
      <c r="A26" t="s">
        <v>49</v>
      </c>
      <c r="B26" t="s">
        <v>33</v>
      </c>
      <c r="C26" t="s">
        <v>130</v>
      </c>
      <c r="D26" t="s">
        <v>7</v>
      </c>
      <c r="E26" t="s">
        <v>6</v>
      </c>
      <c r="F26" t="s">
        <v>8</v>
      </c>
      <c r="L26" t="s">
        <v>8</v>
      </c>
      <c r="N26" t="s">
        <v>8</v>
      </c>
      <c r="R26" s="1">
        <v>0</v>
      </c>
      <c r="U26" s="7" t="s">
        <v>8</v>
      </c>
      <c r="V26" s="7" t="s">
        <v>8</v>
      </c>
      <c r="AC26" s="7" t="s">
        <v>8</v>
      </c>
      <c r="AD26" s="7" t="s">
        <v>8</v>
      </c>
      <c r="AE26" s="7" t="s">
        <v>8</v>
      </c>
      <c r="AF26" s="7" t="s">
        <v>8</v>
      </c>
      <c r="AG26" s="7" t="s">
        <v>8</v>
      </c>
      <c r="AH26" s="7" t="s">
        <v>8</v>
      </c>
      <c r="AM26" s="7" t="s">
        <v>8</v>
      </c>
      <c r="AO26" s="7" t="s">
        <v>8</v>
      </c>
      <c r="AS26" s="7" t="s">
        <v>8</v>
      </c>
      <c r="AT26" s="7" t="s">
        <v>8</v>
      </c>
      <c r="AU26" s="7" t="s">
        <v>8</v>
      </c>
      <c r="AV26" s="7" t="s">
        <v>8</v>
      </c>
      <c r="AW26" s="7" t="s">
        <v>8</v>
      </c>
      <c r="AZ26" s="15">
        <v>0</v>
      </c>
      <c r="BB26" s="7" t="s">
        <v>8</v>
      </c>
      <c r="BG26" s="22">
        <v>19</v>
      </c>
      <c r="BH26" s="20"/>
      <c r="BM26" s="7" t="s">
        <v>131</v>
      </c>
      <c r="BN26" s="17">
        <v>399</v>
      </c>
      <c r="BP26" s="17">
        <v>961</v>
      </c>
      <c r="BS26" s="7" t="s">
        <v>8</v>
      </c>
      <c r="BW26" s="7" t="s">
        <v>132</v>
      </c>
      <c r="BX26" s="7" t="s">
        <v>35</v>
      </c>
      <c r="BY26" s="7" t="s">
        <v>133</v>
      </c>
      <c r="CB26" s="7" t="s">
        <v>8</v>
      </c>
      <c r="CE26" s="17">
        <v>112</v>
      </c>
      <c r="CH26" s="17">
        <v>10</v>
      </c>
      <c r="CL26" s="7" t="s">
        <v>8</v>
      </c>
      <c r="CN26" s="17">
        <v>53</v>
      </c>
      <c r="CO26" s="17">
        <v>0</v>
      </c>
      <c r="CP26" s="17">
        <v>3</v>
      </c>
      <c r="CQ26" s="17">
        <v>0</v>
      </c>
      <c r="CR26" s="17">
        <v>4</v>
      </c>
      <c r="CS26" s="17">
        <v>47</v>
      </c>
      <c r="CT26" s="17">
        <v>0</v>
      </c>
      <c r="CU26" s="17">
        <v>48</v>
      </c>
      <c r="CV26" s="17">
        <v>1</v>
      </c>
      <c r="CW26" s="17">
        <v>520</v>
      </c>
      <c r="CX26" s="17">
        <v>4</v>
      </c>
      <c r="CY26" s="17">
        <v>0</v>
      </c>
      <c r="CZ26" s="17">
        <v>13</v>
      </c>
      <c r="DA26" s="17">
        <v>93</v>
      </c>
      <c r="DB26" s="17">
        <v>5</v>
      </c>
      <c r="DC26" s="17">
        <v>1</v>
      </c>
      <c r="DD26" s="17">
        <v>1</v>
      </c>
      <c r="DE26" s="17">
        <v>1</v>
      </c>
      <c r="DF26" s="17">
        <v>7</v>
      </c>
      <c r="DG26" s="17">
        <v>0</v>
      </c>
      <c r="DH26" s="17">
        <v>1</v>
      </c>
      <c r="DI26" s="17">
        <v>0</v>
      </c>
      <c r="DJ26" s="17">
        <v>0</v>
      </c>
      <c r="DK26" s="17">
        <v>0</v>
      </c>
      <c r="DL26" s="17">
        <v>3</v>
      </c>
      <c r="DM26" s="17">
        <v>2</v>
      </c>
      <c r="DN26" s="17">
        <v>0</v>
      </c>
      <c r="DO26" s="17">
        <v>0</v>
      </c>
      <c r="DP26" s="17">
        <v>4</v>
      </c>
      <c r="DQ26" s="17">
        <v>1</v>
      </c>
      <c r="DR26" s="17">
        <v>1</v>
      </c>
      <c r="DS26" s="17">
        <v>0</v>
      </c>
      <c r="DT26" s="17">
        <v>0</v>
      </c>
      <c r="DU26" s="17">
        <v>20</v>
      </c>
      <c r="DV26" s="15">
        <v>0</v>
      </c>
      <c r="DW26" s="15">
        <v>0</v>
      </c>
      <c r="DX26" s="20">
        <v>855</v>
      </c>
      <c r="DY26" s="20">
        <v>510</v>
      </c>
      <c r="EA26" s="17">
        <v>963</v>
      </c>
      <c r="EF26" s="7" t="s">
        <v>134</v>
      </c>
      <c r="EH26" s="17">
        <v>80</v>
      </c>
      <c r="EI26" s="17">
        <v>89</v>
      </c>
      <c r="EJ26" s="17">
        <v>89</v>
      </c>
      <c r="EK26" s="17">
        <v>0</v>
      </c>
      <c r="EL26" s="17">
        <v>1</v>
      </c>
      <c r="EM26" s="17">
        <v>1</v>
      </c>
      <c r="EN26" s="17">
        <v>0</v>
      </c>
      <c r="EO26" s="17">
        <v>11</v>
      </c>
      <c r="EP26" s="17">
        <v>11</v>
      </c>
      <c r="EQ26" s="17">
        <v>0</v>
      </c>
      <c r="ER26" s="17">
        <v>9</v>
      </c>
      <c r="ES26" s="17">
        <v>9</v>
      </c>
      <c r="ET26" s="17">
        <v>0</v>
      </c>
      <c r="EV26" s="7" t="s">
        <v>8</v>
      </c>
      <c r="EY26" s="7" t="s">
        <v>8</v>
      </c>
      <c r="FA26" s="7">
        <v>1</v>
      </c>
      <c r="FF26" s="7">
        <v>1</v>
      </c>
      <c r="FL26" s="7" t="s">
        <v>135</v>
      </c>
      <c r="FN26" s="7" t="s">
        <v>8</v>
      </c>
      <c r="FO26" s="7" t="s">
        <v>8</v>
      </c>
      <c r="FP26" s="7" t="s">
        <v>8</v>
      </c>
      <c r="FQ26" s="7" t="s">
        <v>8</v>
      </c>
      <c r="FW26" s="7" t="s">
        <v>8</v>
      </c>
      <c r="FX26" s="7" t="s">
        <v>8</v>
      </c>
      <c r="FY26" s="7" t="s">
        <v>8</v>
      </c>
      <c r="FZ26" s="7" t="s">
        <v>8</v>
      </c>
      <c r="GA26" s="7" t="s">
        <v>8</v>
      </c>
      <c r="GB26" s="7" t="s">
        <v>8</v>
      </c>
      <c r="GC26" s="7" t="s">
        <v>8</v>
      </c>
      <c r="GD26" s="7" t="s">
        <v>8</v>
      </c>
      <c r="GF26" s="7" t="s">
        <v>8</v>
      </c>
      <c r="GG26" s="7" t="s">
        <v>8</v>
      </c>
      <c r="GH26" s="7" t="s">
        <v>8</v>
      </c>
      <c r="GJ26" s="17">
        <v>4</v>
      </c>
      <c r="GK26" s="17">
        <v>8</v>
      </c>
      <c r="GL26" s="17">
        <v>9</v>
      </c>
      <c r="GM26" s="17">
        <v>3</v>
      </c>
      <c r="GN26" s="17">
        <v>0</v>
      </c>
      <c r="GO26" s="17">
        <v>0</v>
      </c>
      <c r="GP26" s="17">
        <v>0</v>
      </c>
      <c r="GQ26" s="17">
        <v>0</v>
      </c>
      <c r="GR26" s="17">
        <v>3</v>
      </c>
      <c r="GS26" s="17">
        <v>13</v>
      </c>
      <c r="GT26" s="17">
        <v>1</v>
      </c>
      <c r="GU26" s="17">
        <v>18</v>
      </c>
      <c r="GV26" s="15">
        <v>1</v>
      </c>
      <c r="GW26" s="15">
        <v>3</v>
      </c>
      <c r="GX26" s="15">
        <v>0</v>
      </c>
      <c r="GY26" s="17">
        <v>0</v>
      </c>
      <c r="GZ26" s="7" t="s">
        <v>8</v>
      </c>
      <c r="HA26" s="7" t="s">
        <v>8</v>
      </c>
    </row>
    <row r="27" spans="1:210">
      <c r="A27" t="s">
        <v>136</v>
      </c>
      <c r="B27" t="s">
        <v>33</v>
      </c>
      <c r="C27" t="s">
        <v>137</v>
      </c>
      <c r="D27" t="s">
        <v>7</v>
      </c>
      <c r="E27" t="s">
        <v>6</v>
      </c>
      <c r="J27" t="s">
        <v>138</v>
      </c>
      <c r="L27" t="s">
        <v>8</v>
      </c>
      <c r="N27" t="s">
        <v>8</v>
      </c>
      <c r="R27" s="1">
        <v>0</v>
      </c>
      <c r="U27" s="7" t="s">
        <v>8</v>
      </c>
      <c r="W27" s="7" t="s">
        <v>8</v>
      </c>
      <c r="AD27" s="7" t="s">
        <v>8</v>
      </c>
      <c r="AE27" s="7" t="s">
        <v>8</v>
      </c>
      <c r="AF27" s="7" t="s">
        <v>8</v>
      </c>
      <c r="AG27" s="7" t="s">
        <v>8</v>
      </c>
      <c r="AH27" s="7" t="s">
        <v>8</v>
      </c>
      <c r="AJ27" s="7" t="s">
        <v>8</v>
      </c>
      <c r="AK27" s="7" t="s">
        <v>8</v>
      </c>
      <c r="AP27" s="7" t="s">
        <v>8</v>
      </c>
      <c r="AT27" s="7" t="s">
        <v>8</v>
      </c>
      <c r="AU27" s="7" t="s">
        <v>8</v>
      </c>
      <c r="AV27" s="7" t="s">
        <v>8</v>
      </c>
      <c r="AZ27" s="15">
        <v>1</v>
      </c>
      <c r="BA27" s="7" t="s">
        <v>12</v>
      </c>
      <c r="BB27" s="7" t="s">
        <v>8</v>
      </c>
      <c r="BG27" s="22">
        <v>10</v>
      </c>
      <c r="BH27" s="20"/>
      <c r="BK27" s="7" t="s">
        <v>8</v>
      </c>
      <c r="BN27" s="17">
        <v>270</v>
      </c>
      <c r="BP27" s="17">
        <v>470</v>
      </c>
      <c r="BS27" s="7" t="s">
        <v>8</v>
      </c>
      <c r="BW27" s="7" t="s">
        <v>25</v>
      </c>
      <c r="BX27" s="7" t="s">
        <v>104</v>
      </c>
      <c r="BY27" s="7" t="s">
        <v>35</v>
      </c>
      <c r="CD27" s="7" t="s">
        <v>8</v>
      </c>
      <c r="CE27" s="16"/>
      <c r="CF27" s="7" t="s">
        <v>8</v>
      </c>
      <c r="CH27" s="17">
        <v>0</v>
      </c>
      <c r="CI27" s="7" t="s">
        <v>8</v>
      </c>
      <c r="CN27" s="17">
        <v>16</v>
      </c>
      <c r="CO27" s="17">
        <v>14</v>
      </c>
      <c r="CP27" s="17">
        <v>2</v>
      </c>
      <c r="CQ27" s="17">
        <v>0</v>
      </c>
      <c r="CR27" s="17">
        <v>0</v>
      </c>
      <c r="CS27" s="17">
        <v>53</v>
      </c>
      <c r="CT27" s="17">
        <v>27</v>
      </c>
      <c r="CU27" s="17">
        <v>80</v>
      </c>
      <c r="CV27" s="17">
        <v>0</v>
      </c>
      <c r="CW27" s="17">
        <v>0</v>
      </c>
      <c r="CX27" s="17">
        <v>22</v>
      </c>
      <c r="CY27" s="17">
        <v>6</v>
      </c>
      <c r="CZ27" s="17">
        <v>2</v>
      </c>
      <c r="DA27" s="17">
        <v>43</v>
      </c>
      <c r="DB27" s="17">
        <v>17</v>
      </c>
      <c r="DC27" s="17">
        <v>2</v>
      </c>
      <c r="DD27" s="17">
        <v>1</v>
      </c>
      <c r="DE27" s="17">
        <v>0</v>
      </c>
      <c r="DF27" s="17">
        <v>3</v>
      </c>
      <c r="DG27" s="17">
        <v>0</v>
      </c>
      <c r="DH27" s="17">
        <v>0</v>
      </c>
      <c r="DI27" s="17">
        <v>0</v>
      </c>
      <c r="DJ27" s="17">
        <v>0</v>
      </c>
      <c r="DK27" s="17">
        <v>0</v>
      </c>
      <c r="DL27" s="17">
        <v>0</v>
      </c>
      <c r="DM27" s="17">
        <v>4</v>
      </c>
      <c r="DN27" s="17">
        <v>0</v>
      </c>
      <c r="DO27" s="17">
        <v>1</v>
      </c>
      <c r="DP27" s="17">
        <v>11</v>
      </c>
      <c r="DQ27" s="17">
        <v>1</v>
      </c>
      <c r="DR27" s="17">
        <v>1</v>
      </c>
      <c r="DS27" s="17">
        <v>0</v>
      </c>
      <c r="DT27" s="17">
        <v>0</v>
      </c>
      <c r="DU27" s="17">
        <v>0</v>
      </c>
      <c r="DV27" s="15">
        <v>0</v>
      </c>
      <c r="DW27" s="15">
        <v>0</v>
      </c>
      <c r="DX27" s="20"/>
      <c r="DY27" s="20"/>
      <c r="DZ27" s="7" t="s">
        <v>8</v>
      </c>
      <c r="EA27" s="17">
        <v>15</v>
      </c>
      <c r="ED27" s="7" t="s">
        <v>8</v>
      </c>
      <c r="EH27" s="17">
        <v>0</v>
      </c>
      <c r="EI27" s="17">
        <v>9</v>
      </c>
      <c r="EJ27" s="17">
        <v>9</v>
      </c>
      <c r="EK27" s="17">
        <v>0</v>
      </c>
      <c r="EL27" s="17">
        <v>0</v>
      </c>
      <c r="EM27" s="17">
        <v>0</v>
      </c>
      <c r="EN27" s="17">
        <v>0</v>
      </c>
      <c r="EO27" s="17">
        <v>0</v>
      </c>
      <c r="EP27" s="17">
        <v>0</v>
      </c>
      <c r="EQ27" s="17">
        <v>0</v>
      </c>
      <c r="ER27" s="17">
        <v>3</v>
      </c>
      <c r="ES27" s="17">
        <v>3</v>
      </c>
      <c r="ET27" s="17">
        <v>0</v>
      </c>
      <c r="EV27" s="7" t="s">
        <v>8</v>
      </c>
      <c r="EY27" s="7" t="s">
        <v>8</v>
      </c>
      <c r="FA27" s="7">
        <v>1</v>
      </c>
      <c r="FC27" s="7">
        <v>1</v>
      </c>
      <c r="FD27" s="7">
        <v>1</v>
      </c>
      <c r="FF27" s="7">
        <v>1</v>
      </c>
      <c r="FN27" s="7" t="s">
        <v>8</v>
      </c>
      <c r="FO27" s="7" t="s">
        <v>8</v>
      </c>
      <c r="FP27" s="7" t="s">
        <v>8</v>
      </c>
      <c r="FQ27" s="7" t="s">
        <v>8</v>
      </c>
      <c r="FW27" s="7" t="s">
        <v>8</v>
      </c>
      <c r="FX27" s="7" t="s">
        <v>8</v>
      </c>
      <c r="FY27" s="7" t="s">
        <v>8</v>
      </c>
      <c r="FZ27" s="7" t="s">
        <v>8</v>
      </c>
      <c r="GA27" s="7" t="s">
        <v>8</v>
      </c>
      <c r="GB27" s="7" t="s">
        <v>8</v>
      </c>
      <c r="GH27" s="7" t="s">
        <v>8</v>
      </c>
      <c r="GJ27" s="17">
        <v>4</v>
      </c>
      <c r="GK27" s="17">
        <v>3</v>
      </c>
      <c r="GL27" s="17">
        <v>6</v>
      </c>
      <c r="GM27" s="17">
        <v>1</v>
      </c>
      <c r="GN27" s="17">
        <v>0</v>
      </c>
      <c r="GO27" s="17">
        <v>0</v>
      </c>
      <c r="GP27" s="17">
        <v>0</v>
      </c>
      <c r="GQ27" s="17">
        <v>1</v>
      </c>
      <c r="GR27" s="17">
        <v>2</v>
      </c>
      <c r="GS27" s="17">
        <v>8</v>
      </c>
      <c r="GT27" s="17">
        <v>3</v>
      </c>
      <c r="GU27" s="17">
        <v>12</v>
      </c>
      <c r="GV27" s="15">
        <v>2</v>
      </c>
      <c r="GW27" s="15">
        <v>2</v>
      </c>
      <c r="GX27" s="15">
        <v>0</v>
      </c>
      <c r="GY27" s="17">
        <v>0</v>
      </c>
      <c r="HB27" s="7" t="s">
        <v>8</v>
      </c>
    </row>
    <row r="28" spans="1:210">
      <c r="A28" t="s">
        <v>139</v>
      </c>
      <c r="B28" t="s">
        <v>33</v>
      </c>
      <c r="C28" t="s">
        <v>140</v>
      </c>
      <c r="D28" t="s">
        <v>20</v>
      </c>
      <c r="E28" t="s">
        <v>6</v>
      </c>
      <c r="H28" t="s">
        <v>8</v>
      </c>
      <c r="L28" t="s">
        <v>8</v>
      </c>
      <c r="P28" t="s">
        <v>8</v>
      </c>
      <c r="R28" s="1">
        <v>0</v>
      </c>
      <c r="U28" s="7" t="s">
        <v>8</v>
      </c>
      <c r="Y28" s="7" t="s">
        <v>8</v>
      </c>
      <c r="AD28" s="7" t="s">
        <v>8</v>
      </c>
      <c r="AK28" s="7" t="s">
        <v>8</v>
      </c>
      <c r="AQ28" s="7" t="s">
        <v>8</v>
      </c>
      <c r="AX28" s="7" t="s">
        <v>8</v>
      </c>
      <c r="AZ28" s="15">
        <v>0</v>
      </c>
      <c r="BE28" s="7" t="s">
        <v>8</v>
      </c>
      <c r="BG28" s="22"/>
      <c r="BH28" s="20"/>
      <c r="BI28" s="7" t="s">
        <v>8</v>
      </c>
      <c r="BL28" s="7" t="s">
        <v>8</v>
      </c>
      <c r="BN28" s="16"/>
      <c r="BO28" s="7" t="s">
        <v>8</v>
      </c>
      <c r="BP28" s="16"/>
      <c r="BQ28" s="7" t="s">
        <v>8</v>
      </c>
      <c r="BU28" s="7" t="s">
        <v>8</v>
      </c>
      <c r="BZ28" s="7" t="s">
        <v>8</v>
      </c>
      <c r="CC28" s="7" t="s">
        <v>8</v>
      </c>
      <c r="CE28" s="16"/>
      <c r="CF28" s="7" t="s">
        <v>8</v>
      </c>
      <c r="CH28" s="17">
        <v>0</v>
      </c>
      <c r="CM28" s="7" t="s">
        <v>28</v>
      </c>
      <c r="CN28" s="17">
        <v>18</v>
      </c>
      <c r="CO28" s="17">
        <v>0</v>
      </c>
      <c r="CP28" s="17">
        <v>2</v>
      </c>
      <c r="CQ28" s="17">
        <v>0</v>
      </c>
      <c r="CR28" s="17">
        <v>3</v>
      </c>
      <c r="CS28" s="17">
        <v>42</v>
      </c>
      <c r="CT28" s="17">
        <v>0</v>
      </c>
      <c r="CU28" s="17">
        <v>42</v>
      </c>
      <c r="CV28" s="17">
        <v>0</v>
      </c>
      <c r="CW28" s="17">
        <v>11</v>
      </c>
      <c r="CX28" s="17">
        <v>6</v>
      </c>
      <c r="CY28" s="17">
        <v>0</v>
      </c>
      <c r="CZ28" s="17">
        <v>0</v>
      </c>
      <c r="DA28" s="17">
        <v>0</v>
      </c>
      <c r="DB28" s="17">
        <v>0</v>
      </c>
      <c r="DC28" s="17">
        <v>0</v>
      </c>
      <c r="DD28" s="17">
        <v>0</v>
      </c>
      <c r="DE28" s="17">
        <v>0</v>
      </c>
      <c r="DF28" s="17">
        <v>0</v>
      </c>
      <c r="DG28" s="17">
        <v>0</v>
      </c>
      <c r="DH28" s="17">
        <v>0</v>
      </c>
      <c r="DI28" s="17">
        <v>0</v>
      </c>
      <c r="DJ28" s="17">
        <v>0</v>
      </c>
      <c r="DK28" s="17">
        <v>1</v>
      </c>
      <c r="DL28" s="17">
        <v>0</v>
      </c>
      <c r="DM28" s="17">
        <v>0</v>
      </c>
      <c r="DN28" s="17">
        <v>0</v>
      </c>
      <c r="DO28" s="17">
        <v>0</v>
      </c>
      <c r="DP28" s="17">
        <v>4</v>
      </c>
      <c r="DQ28" s="17">
        <v>0</v>
      </c>
      <c r="DR28" s="17">
        <v>0</v>
      </c>
      <c r="DS28" s="17">
        <v>0</v>
      </c>
      <c r="DT28" s="17">
        <v>0</v>
      </c>
      <c r="DU28" s="17">
        <v>0</v>
      </c>
      <c r="DV28" s="15">
        <v>0</v>
      </c>
      <c r="DW28" s="15">
        <v>0</v>
      </c>
      <c r="DX28" s="20">
        <v>0</v>
      </c>
      <c r="DY28" s="20">
        <v>0</v>
      </c>
      <c r="EA28" s="17">
        <v>0</v>
      </c>
      <c r="EG28" s="7" t="s">
        <v>8</v>
      </c>
      <c r="EH28" s="17">
        <v>0</v>
      </c>
      <c r="EI28" s="17">
        <v>0</v>
      </c>
      <c r="EJ28" s="17">
        <v>0</v>
      </c>
      <c r="EK28" s="17">
        <v>0</v>
      </c>
      <c r="EL28" s="17">
        <v>0</v>
      </c>
      <c r="EM28" s="17">
        <v>0</v>
      </c>
      <c r="EN28" s="17">
        <v>0</v>
      </c>
      <c r="EO28" s="17">
        <v>0</v>
      </c>
      <c r="EP28" s="17">
        <v>0</v>
      </c>
      <c r="EQ28" s="17">
        <v>0</v>
      </c>
      <c r="ER28" s="17">
        <v>0</v>
      </c>
      <c r="ES28" s="17">
        <v>0</v>
      </c>
      <c r="ET28" s="17">
        <v>0</v>
      </c>
      <c r="EW28" s="7" t="s">
        <v>8</v>
      </c>
      <c r="EY28" s="7" t="s">
        <v>8</v>
      </c>
      <c r="FJ28" s="7">
        <v>1</v>
      </c>
      <c r="FP28" s="7" t="s">
        <v>8</v>
      </c>
      <c r="FT28" s="7" t="s">
        <v>8</v>
      </c>
      <c r="GE28" s="7" t="s">
        <v>8</v>
      </c>
      <c r="GI28" s="7" t="s">
        <v>8</v>
      </c>
      <c r="GJ28" s="17">
        <v>2</v>
      </c>
      <c r="GK28" s="17">
        <v>1</v>
      </c>
      <c r="GL28" s="17">
        <v>1</v>
      </c>
      <c r="GM28" s="17">
        <v>0</v>
      </c>
      <c r="GN28" s="17">
        <v>0</v>
      </c>
      <c r="GO28" s="17">
        <v>0</v>
      </c>
      <c r="GP28" s="17">
        <v>0</v>
      </c>
      <c r="GQ28" s="17">
        <v>0</v>
      </c>
      <c r="GR28" s="17">
        <v>2</v>
      </c>
      <c r="GS28" s="17">
        <v>0</v>
      </c>
      <c r="GT28" s="17">
        <v>0</v>
      </c>
      <c r="GU28" s="16">
        <v>8</v>
      </c>
      <c r="GV28" s="15">
        <v>4</v>
      </c>
      <c r="GW28" s="15">
        <v>0</v>
      </c>
      <c r="GX28" s="15">
        <v>0</v>
      </c>
      <c r="GY28" s="17">
        <v>0</v>
      </c>
      <c r="GZ28" s="7" t="s">
        <v>8</v>
      </c>
    </row>
    <row r="29" spans="1:210">
      <c r="A29" t="s">
        <v>142</v>
      </c>
      <c r="B29" t="s">
        <v>33</v>
      </c>
      <c r="C29" t="s">
        <v>143</v>
      </c>
      <c r="D29" t="s">
        <v>20</v>
      </c>
      <c r="E29" t="s">
        <v>6</v>
      </c>
      <c r="J29" t="s">
        <v>27</v>
      </c>
      <c r="L29" t="s">
        <v>8</v>
      </c>
      <c r="O29" t="s">
        <v>8</v>
      </c>
      <c r="R29" s="1">
        <v>0</v>
      </c>
      <c r="U29" s="7" t="s">
        <v>8</v>
      </c>
      <c r="Z29" s="7" t="s">
        <v>8</v>
      </c>
      <c r="AC29" s="7" t="s">
        <v>8</v>
      </c>
      <c r="AD29" s="7" t="s">
        <v>8</v>
      </c>
      <c r="AM29" s="7" t="s">
        <v>8</v>
      </c>
      <c r="AO29" s="7" t="s">
        <v>8</v>
      </c>
      <c r="AV29" s="7" t="s">
        <v>8</v>
      </c>
      <c r="AZ29" s="15">
        <v>0</v>
      </c>
      <c r="BE29" s="7" t="s">
        <v>8</v>
      </c>
      <c r="BG29" s="22"/>
      <c r="BH29" s="20"/>
      <c r="BI29" s="7" t="s">
        <v>8</v>
      </c>
      <c r="BM29" s="7" t="s">
        <v>144</v>
      </c>
      <c r="BN29" s="16"/>
      <c r="BO29" s="7" t="s">
        <v>8</v>
      </c>
      <c r="BP29" s="16"/>
      <c r="BQ29" s="7" t="s">
        <v>8</v>
      </c>
      <c r="BU29" s="7" t="s">
        <v>8</v>
      </c>
      <c r="BZ29" s="7" t="s">
        <v>8</v>
      </c>
      <c r="CD29" s="7" t="s">
        <v>8</v>
      </c>
      <c r="CE29" s="16"/>
      <c r="CF29" s="7" t="s">
        <v>8</v>
      </c>
      <c r="CH29" s="17">
        <v>0</v>
      </c>
      <c r="CM29" s="7" t="s">
        <v>145</v>
      </c>
      <c r="CN29" s="17">
        <v>20</v>
      </c>
      <c r="CO29" s="17">
        <v>0</v>
      </c>
      <c r="CP29" s="17">
        <v>2</v>
      </c>
      <c r="CQ29" s="17">
        <v>0</v>
      </c>
      <c r="CR29" s="17">
        <v>4</v>
      </c>
      <c r="CS29" s="17">
        <v>85</v>
      </c>
      <c r="CT29" s="17">
        <v>0</v>
      </c>
      <c r="CU29" s="17">
        <v>85</v>
      </c>
      <c r="CV29" s="17">
        <v>0</v>
      </c>
      <c r="CW29" s="17">
        <v>26</v>
      </c>
      <c r="CX29" s="17">
        <v>10</v>
      </c>
      <c r="CY29" s="17">
        <v>0</v>
      </c>
      <c r="CZ29" s="17">
        <v>0</v>
      </c>
      <c r="DA29" s="17">
        <v>0</v>
      </c>
      <c r="DB29" s="17">
        <v>11</v>
      </c>
      <c r="DC29" s="17">
        <v>0</v>
      </c>
      <c r="DD29" s="17">
        <v>1</v>
      </c>
      <c r="DE29" s="17">
        <v>3</v>
      </c>
      <c r="DF29" s="17">
        <v>0</v>
      </c>
      <c r="DG29" s="17">
        <v>0</v>
      </c>
      <c r="DH29" s="17">
        <v>0</v>
      </c>
      <c r="DI29" s="17">
        <v>0</v>
      </c>
      <c r="DJ29" s="17">
        <v>0</v>
      </c>
      <c r="DK29" s="17">
        <v>0</v>
      </c>
      <c r="DL29" s="17">
        <v>1</v>
      </c>
      <c r="DM29" s="17">
        <v>2</v>
      </c>
      <c r="DN29" s="17">
        <v>0</v>
      </c>
      <c r="DO29" s="17">
        <v>0</v>
      </c>
      <c r="DP29" s="17">
        <v>7</v>
      </c>
      <c r="DQ29" s="17">
        <v>0</v>
      </c>
      <c r="DR29" s="17">
        <v>0</v>
      </c>
      <c r="DS29" s="17">
        <v>1</v>
      </c>
      <c r="DT29" s="17">
        <v>0</v>
      </c>
      <c r="DU29" s="17">
        <v>3</v>
      </c>
      <c r="DV29" s="15">
        <v>0</v>
      </c>
      <c r="DW29" s="15">
        <v>0</v>
      </c>
      <c r="DX29" s="20">
        <v>0</v>
      </c>
      <c r="DY29" s="20">
        <v>0</v>
      </c>
      <c r="EA29" s="17">
        <v>0</v>
      </c>
      <c r="EG29" s="7" t="s">
        <v>8</v>
      </c>
      <c r="EH29" s="17">
        <v>0</v>
      </c>
      <c r="EI29" s="17">
        <v>4</v>
      </c>
      <c r="EJ29" s="17">
        <v>0</v>
      </c>
      <c r="EK29" s="17">
        <v>0</v>
      </c>
      <c r="EL29" s="17">
        <v>2</v>
      </c>
      <c r="EM29" s="17">
        <v>0</v>
      </c>
      <c r="EN29" s="17">
        <v>0</v>
      </c>
      <c r="EO29" s="17">
        <v>2</v>
      </c>
      <c r="EP29" s="17">
        <v>0</v>
      </c>
      <c r="EQ29" s="17">
        <v>0</v>
      </c>
      <c r="ER29" s="17">
        <v>0</v>
      </c>
      <c r="ES29" s="17">
        <v>0</v>
      </c>
      <c r="ET29" s="17">
        <v>0</v>
      </c>
      <c r="EW29" s="7" t="s">
        <v>8</v>
      </c>
      <c r="EY29" s="7" t="s">
        <v>8</v>
      </c>
      <c r="FM29" s="7" t="s">
        <v>8</v>
      </c>
      <c r="FP29" s="7" t="s">
        <v>8</v>
      </c>
      <c r="FT29" s="7" t="s">
        <v>8</v>
      </c>
      <c r="GE29" s="7" t="s">
        <v>8</v>
      </c>
      <c r="GH29" s="7" t="s">
        <v>8</v>
      </c>
      <c r="GJ29" s="17">
        <v>1</v>
      </c>
      <c r="GK29" s="17">
        <v>4</v>
      </c>
      <c r="GL29" s="17">
        <v>5</v>
      </c>
      <c r="GM29" s="17">
        <v>0</v>
      </c>
      <c r="GN29" s="17">
        <v>0</v>
      </c>
      <c r="GO29" s="17">
        <v>0</v>
      </c>
      <c r="GP29" s="17">
        <v>0</v>
      </c>
      <c r="GQ29" s="17">
        <v>0</v>
      </c>
      <c r="GR29" s="17">
        <v>0</v>
      </c>
      <c r="GS29" s="17">
        <v>0</v>
      </c>
      <c r="GT29" s="17">
        <v>0</v>
      </c>
      <c r="GU29" s="17">
        <v>14</v>
      </c>
      <c r="GV29" s="15">
        <v>4</v>
      </c>
      <c r="GW29" s="15">
        <v>0</v>
      </c>
      <c r="GX29" s="15">
        <v>0</v>
      </c>
      <c r="GY29" s="17">
        <v>2</v>
      </c>
      <c r="GZ29" s="7" t="s">
        <v>8</v>
      </c>
    </row>
    <row r="30" spans="1:210">
      <c r="A30" t="s">
        <v>146</v>
      </c>
      <c r="B30" t="s">
        <v>33</v>
      </c>
      <c r="C30" t="s">
        <v>147</v>
      </c>
      <c r="D30" t="s">
        <v>20</v>
      </c>
      <c r="E30" t="s">
        <v>6</v>
      </c>
      <c r="H30" t="s">
        <v>8</v>
      </c>
      <c r="L30" t="s">
        <v>8</v>
      </c>
      <c r="O30" t="s">
        <v>8</v>
      </c>
      <c r="R30" s="1">
        <v>0</v>
      </c>
      <c r="U30" s="7" t="s">
        <v>8</v>
      </c>
      <c r="Y30" s="7" t="s">
        <v>8</v>
      </c>
      <c r="AC30" s="7" t="s">
        <v>8</v>
      </c>
      <c r="AH30" s="7" t="s">
        <v>8</v>
      </c>
      <c r="AK30" s="7" t="s">
        <v>8</v>
      </c>
      <c r="AO30" s="7" t="s">
        <v>8</v>
      </c>
      <c r="AT30" s="7" t="s">
        <v>8</v>
      </c>
      <c r="AZ30" s="15">
        <v>0</v>
      </c>
      <c r="BE30" s="7" t="s">
        <v>8</v>
      </c>
      <c r="BG30" s="22"/>
      <c r="BH30" s="20"/>
      <c r="BI30" s="7" t="s">
        <v>8</v>
      </c>
      <c r="BM30" s="7" t="s">
        <v>148</v>
      </c>
      <c r="BN30" s="16"/>
      <c r="BO30" s="7" t="s">
        <v>8</v>
      </c>
      <c r="BP30" s="16"/>
      <c r="BQ30" s="7" t="s">
        <v>8</v>
      </c>
      <c r="BT30" s="7" t="s">
        <v>8</v>
      </c>
      <c r="BZ30" s="7" t="s">
        <v>8</v>
      </c>
      <c r="CD30" s="7" t="s">
        <v>8</v>
      </c>
      <c r="CE30" s="16"/>
      <c r="CF30" s="7" t="s">
        <v>8</v>
      </c>
      <c r="CH30" s="17">
        <v>0</v>
      </c>
      <c r="CM30" s="7" t="s">
        <v>149</v>
      </c>
      <c r="CN30" s="17">
        <v>14</v>
      </c>
      <c r="CO30" s="17">
        <v>0</v>
      </c>
      <c r="CP30" s="17">
        <v>2</v>
      </c>
      <c r="CQ30" s="17">
        <v>0</v>
      </c>
      <c r="CR30" s="17">
        <v>0</v>
      </c>
      <c r="CS30" s="17">
        <v>39</v>
      </c>
      <c r="CT30" s="17">
        <v>0</v>
      </c>
      <c r="CU30" s="17">
        <v>39</v>
      </c>
      <c r="CV30" s="17">
        <v>0</v>
      </c>
      <c r="CW30" s="17">
        <v>7</v>
      </c>
      <c r="CX30" s="17">
        <v>5</v>
      </c>
      <c r="CY30" s="17">
        <v>0</v>
      </c>
      <c r="CZ30" s="17">
        <v>0</v>
      </c>
      <c r="DA30" s="17">
        <v>0</v>
      </c>
      <c r="DB30" s="17">
        <v>7</v>
      </c>
      <c r="DC30" s="17">
        <v>0</v>
      </c>
      <c r="DD30" s="17">
        <v>0</v>
      </c>
      <c r="DE30" s="17">
        <v>0</v>
      </c>
      <c r="DF30" s="17">
        <v>0</v>
      </c>
      <c r="DG30" s="17">
        <v>0</v>
      </c>
      <c r="DH30" s="17">
        <v>0</v>
      </c>
      <c r="DI30" s="17">
        <v>0</v>
      </c>
      <c r="DJ30" s="17">
        <v>0</v>
      </c>
      <c r="DK30" s="17">
        <v>0</v>
      </c>
      <c r="DL30" s="17">
        <v>0</v>
      </c>
      <c r="DM30" s="17">
        <v>0</v>
      </c>
      <c r="DN30" s="17">
        <v>0</v>
      </c>
      <c r="DO30" s="17">
        <v>0</v>
      </c>
      <c r="DP30" s="17">
        <v>7</v>
      </c>
      <c r="DQ30" s="17">
        <v>0</v>
      </c>
      <c r="DR30" s="17">
        <v>0</v>
      </c>
      <c r="DS30" s="17">
        <v>0</v>
      </c>
      <c r="DT30" s="17">
        <v>0</v>
      </c>
      <c r="DU30" s="17">
        <v>0</v>
      </c>
      <c r="DV30" s="15">
        <v>0</v>
      </c>
      <c r="DW30" s="15">
        <v>0</v>
      </c>
      <c r="DX30" s="20">
        <v>0</v>
      </c>
      <c r="DY30" s="20">
        <v>0</v>
      </c>
      <c r="EA30" s="17">
        <v>0</v>
      </c>
      <c r="EG30" s="7" t="s">
        <v>8</v>
      </c>
      <c r="EH30" s="17">
        <v>0</v>
      </c>
      <c r="EI30" s="17">
        <v>0</v>
      </c>
      <c r="EJ30" s="17">
        <v>0</v>
      </c>
      <c r="EK30" s="17">
        <v>0</v>
      </c>
      <c r="EL30" s="17">
        <v>0</v>
      </c>
      <c r="EM30" s="17">
        <v>0</v>
      </c>
      <c r="EN30" s="17">
        <v>0</v>
      </c>
      <c r="EO30" s="17">
        <v>0</v>
      </c>
      <c r="EP30" s="17">
        <v>0</v>
      </c>
      <c r="EQ30" s="17">
        <v>0</v>
      </c>
      <c r="ER30" s="17">
        <v>0</v>
      </c>
      <c r="ES30" s="17">
        <v>0</v>
      </c>
      <c r="ET30" s="17">
        <v>0</v>
      </c>
      <c r="EW30" s="7" t="s">
        <v>8</v>
      </c>
      <c r="EY30" s="7" t="s">
        <v>8</v>
      </c>
      <c r="FA30" s="7">
        <v>1</v>
      </c>
      <c r="FB30" s="7">
        <v>1</v>
      </c>
      <c r="FC30" s="7">
        <v>1</v>
      </c>
      <c r="FD30" s="7">
        <v>1</v>
      </c>
      <c r="FG30" s="7">
        <v>1</v>
      </c>
      <c r="FH30" s="7">
        <v>1</v>
      </c>
      <c r="FI30" s="7">
        <v>1</v>
      </c>
      <c r="FJ30" s="7">
        <v>1</v>
      </c>
      <c r="FN30" s="7" t="s">
        <v>8</v>
      </c>
      <c r="FP30" s="7" t="s">
        <v>8</v>
      </c>
      <c r="FR30" s="7" t="s">
        <v>29</v>
      </c>
      <c r="FU30" s="7" t="s">
        <v>8</v>
      </c>
      <c r="FY30" s="7" t="s">
        <v>8</v>
      </c>
      <c r="GI30" s="7" t="s">
        <v>8</v>
      </c>
      <c r="GJ30" s="17">
        <v>2</v>
      </c>
      <c r="GK30" s="17">
        <v>3</v>
      </c>
      <c r="GL30" s="17">
        <v>2</v>
      </c>
      <c r="GM30" s="17">
        <v>0</v>
      </c>
      <c r="GN30" s="17">
        <v>0</v>
      </c>
      <c r="GO30" s="17">
        <v>0</v>
      </c>
      <c r="GP30" s="17">
        <v>0</v>
      </c>
      <c r="GQ30" s="17">
        <v>3</v>
      </c>
      <c r="GR30" s="17">
        <v>0</v>
      </c>
      <c r="GS30" s="17">
        <v>0</v>
      </c>
      <c r="GT30" s="17">
        <v>0</v>
      </c>
      <c r="GU30" s="17">
        <v>8</v>
      </c>
      <c r="GV30" s="15">
        <v>3</v>
      </c>
      <c r="GW30" s="15">
        <v>0</v>
      </c>
      <c r="GX30" s="15">
        <v>0</v>
      </c>
      <c r="GY30" s="17">
        <v>0</v>
      </c>
      <c r="GZ30" s="7" t="s">
        <v>8</v>
      </c>
      <c r="HA30" s="7" t="s">
        <v>8</v>
      </c>
    </row>
    <row r="31" spans="1:210">
      <c r="A31" t="s">
        <v>150</v>
      </c>
      <c r="B31" t="s">
        <v>33</v>
      </c>
      <c r="C31" t="s">
        <v>151</v>
      </c>
      <c r="D31" t="s">
        <v>20</v>
      </c>
      <c r="E31" t="s">
        <v>6</v>
      </c>
      <c r="H31" t="s">
        <v>8</v>
      </c>
      <c r="L31" t="s">
        <v>8</v>
      </c>
      <c r="O31" t="s">
        <v>8</v>
      </c>
      <c r="R31" s="1">
        <v>0</v>
      </c>
      <c r="U31" s="7" t="s">
        <v>8</v>
      </c>
      <c r="Y31" s="7" t="s">
        <v>8</v>
      </c>
      <c r="AC31" s="7" t="s">
        <v>8</v>
      </c>
      <c r="AD31" s="7" t="s">
        <v>8</v>
      </c>
      <c r="AK31" s="7" t="s">
        <v>8</v>
      </c>
      <c r="AO31" s="7" t="s">
        <v>8</v>
      </c>
      <c r="AV31" s="7" t="s">
        <v>8</v>
      </c>
      <c r="AZ31" s="15">
        <v>0</v>
      </c>
      <c r="BG31" s="22">
        <v>0</v>
      </c>
      <c r="BH31" s="20" t="s">
        <v>9</v>
      </c>
      <c r="BN31" s="17">
        <v>0</v>
      </c>
      <c r="BP31" s="17">
        <v>0</v>
      </c>
      <c r="BU31" s="7" t="s">
        <v>8</v>
      </c>
      <c r="BW31" s="7" t="s">
        <v>9</v>
      </c>
      <c r="BX31" s="7" t="s">
        <v>9</v>
      </c>
      <c r="BY31" s="7" t="s">
        <v>9</v>
      </c>
      <c r="CD31" s="7" t="s">
        <v>8</v>
      </c>
      <c r="CE31" s="17"/>
      <c r="CH31" s="17">
        <v>0</v>
      </c>
      <c r="CM31" s="7" t="s">
        <v>9</v>
      </c>
      <c r="CN31" s="17">
        <v>16</v>
      </c>
      <c r="CO31" s="17">
        <v>0</v>
      </c>
      <c r="CP31" s="17">
        <v>2</v>
      </c>
      <c r="CQ31" s="17">
        <v>0</v>
      </c>
      <c r="CR31" s="17">
        <v>2</v>
      </c>
      <c r="CS31" s="17">
        <v>58</v>
      </c>
      <c r="CT31" s="17">
        <v>0</v>
      </c>
      <c r="CU31" s="17">
        <v>58</v>
      </c>
      <c r="CV31" s="17">
        <v>0</v>
      </c>
      <c r="CW31" s="17">
        <v>20</v>
      </c>
      <c r="CX31" s="17">
        <v>10</v>
      </c>
      <c r="CY31" s="17">
        <v>0</v>
      </c>
      <c r="CZ31" s="17">
        <v>0</v>
      </c>
      <c r="DA31" s="17">
        <v>0</v>
      </c>
      <c r="DB31" s="17">
        <v>5</v>
      </c>
      <c r="DC31" s="17">
        <v>0</v>
      </c>
      <c r="DD31" s="17">
        <v>1</v>
      </c>
      <c r="DE31" s="17">
        <v>0</v>
      </c>
      <c r="DF31" s="17">
        <v>0</v>
      </c>
      <c r="DG31" s="17">
        <v>0</v>
      </c>
      <c r="DH31" s="17">
        <v>0</v>
      </c>
      <c r="DI31" s="17">
        <v>0</v>
      </c>
      <c r="DJ31" s="17">
        <v>0</v>
      </c>
      <c r="DK31" s="17">
        <v>0</v>
      </c>
      <c r="DL31" s="17">
        <v>2</v>
      </c>
      <c r="DM31" s="17">
        <v>0</v>
      </c>
      <c r="DN31" s="17">
        <v>0</v>
      </c>
      <c r="DO31" s="17">
        <v>0</v>
      </c>
      <c r="DP31" s="17">
        <v>8</v>
      </c>
      <c r="DQ31" s="17">
        <v>0</v>
      </c>
      <c r="DR31" s="17">
        <v>0</v>
      </c>
      <c r="DS31" s="17">
        <v>0</v>
      </c>
      <c r="DT31" s="17">
        <v>0</v>
      </c>
      <c r="DU31" s="17">
        <v>2</v>
      </c>
      <c r="DV31" s="15">
        <v>0</v>
      </c>
      <c r="DW31" s="15">
        <v>0</v>
      </c>
      <c r="DX31" s="20">
        <v>0</v>
      </c>
      <c r="DY31" s="20">
        <v>0</v>
      </c>
      <c r="EA31" s="17">
        <v>0</v>
      </c>
      <c r="EH31" s="17">
        <v>0</v>
      </c>
      <c r="EI31" s="17">
        <v>0</v>
      </c>
      <c r="EJ31" s="17">
        <v>0</v>
      </c>
      <c r="EK31" s="17">
        <v>0</v>
      </c>
      <c r="EL31" s="17">
        <v>0</v>
      </c>
      <c r="EM31" s="17">
        <v>0</v>
      </c>
      <c r="EN31" s="17">
        <v>0</v>
      </c>
      <c r="EO31" s="17">
        <v>0</v>
      </c>
      <c r="EP31" s="17">
        <v>0</v>
      </c>
      <c r="EQ31" s="17">
        <v>0</v>
      </c>
      <c r="ER31" s="17">
        <v>0</v>
      </c>
      <c r="ES31" s="17">
        <v>0</v>
      </c>
      <c r="ET31" s="17">
        <v>0</v>
      </c>
      <c r="EW31" s="7" t="s">
        <v>8</v>
      </c>
      <c r="EY31" s="7" t="s">
        <v>8</v>
      </c>
      <c r="FB31" s="7">
        <v>1</v>
      </c>
      <c r="FC31" s="7">
        <v>1</v>
      </c>
      <c r="FD31" s="7">
        <v>1</v>
      </c>
      <c r="FP31" s="7" t="s">
        <v>8</v>
      </c>
      <c r="FT31" s="7" t="s">
        <v>8</v>
      </c>
      <c r="GE31" s="7" t="s">
        <v>8</v>
      </c>
      <c r="GI31" s="7" t="s">
        <v>8</v>
      </c>
      <c r="GJ31" s="17">
        <v>1</v>
      </c>
      <c r="GK31" s="17">
        <v>2</v>
      </c>
      <c r="GL31" s="17">
        <v>1</v>
      </c>
      <c r="GM31" s="17">
        <v>0</v>
      </c>
      <c r="GN31" s="17">
        <v>0</v>
      </c>
      <c r="GO31" s="17">
        <v>0</v>
      </c>
      <c r="GP31" s="17">
        <v>0</v>
      </c>
      <c r="GQ31" s="17">
        <v>2</v>
      </c>
      <c r="GR31" s="17">
        <v>2</v>
      </c>
      <c r="GS31" s="17">
        <v>0</v>
      </c>
      <c r="GT31" s="17">
        <v>0</v>
      </c>
      <c r="GU31" s="17">
        <v>11</v>
      </c>
      <c r="GV31" s="15">
        <v>5</v>
      </c>
      <c r="GW31" s="15">
        <v>0</v>
      </c>
      <c r="GX31" s="15">
        <v>0</v>
      </c>
      <c r="GY31" s="17">
        <v>1</v>
      </c>
      <c r="GZ31" s="7" t="s">
        <v>8</v>
      </c>
    </row>
    <row r="32" spans="1:210">
      <c r="A32" t="s">
        <v>152</v>
      </c>
      <c r="B32" t="s">
        <v>33</v>
      </c>
      <c r="C32" t="s">
        <v>153</v>
      </c>
      <c r="D32" t="s">
        <v>20</v>
      </c>
      <c r="E32" t="s">
        <v>6</v>
      </c>
      <c r="H32" t="s">
        <v>8</v>
      </c>
      <c r="L32" t="s">
        <v>8</v>
      </c>
      <c r="O32" t="s">
        <v>8</v>
      </c>
      <c r="R32" s="1">
        <v>0</v>
      </c>
      <c r="U32" s="7" t="s">
        <v>8</v>
      </c>
      <c r="Y32" s="7" t="s">
        <v>8</v>
      </c>
      <c r="AD32" s="7" t="s">
        <v>8</v>
      </c>
      <c r="AK32" s="7" t="s">
        <v>8</v>
      </c>
      <c r="AO32" s="7" t="s">
        <v>8</v>
      </c>
      <c r="AX32" s="7" t="s">
        <v>8</v>
      </c>
      <c r="AZ32" s="15">
        <v>0</v>
      </c>
      <c r="BE32" s="7" t="s">
        <v>8</v>
      </c>
      <c r="BG32" s="22"/>
      <c r="BH32" s="20"/>
      <c r="BI32" s="7" t="s">
        <v>8</v>
      </c>
      <c r="BL32" s="7" t="s">
        <v>8</v>
      </c>
      <c r="BN32" s="16"/>
      <c r="BO32" s="7" t="s">
        <v>8</v>
      </c>
      <c r="BP32" s="16"/>
      <c r="BQ32" s="7" t="s">
        <v>8</v>
      </c>
      <c r="BT32" s="7" t="s">
        <v>8</v>
      </c>
      <c r="BZ32" s="7" t="s">
        <v>8</v>
      </c>
      <c r="CD32" s="7" t="s">
        <v>8</v>
      </c>
      <c r="CE32" s="16"/>
      <c r="CF32" s="7" t="s">
        <v>8</v>
      </c>
      <c r="CH32" s="17">
        <v>0</v>
      </c>
      <c r="CK32" s="7" t="s">
        <v>8</v>
      </c>
      <c r="CN32" s="17">
        <v>27</v>
      </c>
      <c r="CO32" s="17">
        <v>0</v>
      </c>
      <c r="CP32" s="17">
        <v>2</v>
      </c>
      <c r="CQ32" s="17">
        <v>0</v>
      </c>
      <c r="CR32" s="17">
        <v>0</v>
      </c>
      <c r="CS32" s="17">
        <v>118</v>
      </c>
      <c r="CT32" s="17">
        <v>0</v>
      </c>
      <c r="CU32" s="17">
        <v>118</v>
      </c>
      <c r="CV32" s="17">
        <v>0</v>
      </c>
      <c r="CW32" s="17">
        <v>82</v>
      </c>
      <c r="CX32" s="17">
        <v>10</v>
      </c>
      <c r="CY32" s="17">
        <v>0</v>
      </c>
      <c r="CZ32" s="17">
        <v>0</v>
      </c>
      <c r="DA32" s="17">
        <v>0</v>
      </c>
      <c r="DB32" s="17">
        <v>16</v>
      </c>
      <c r="DC32" s="17">
        <v>1</v>
      </c>
      <c r="DD32" s="17">
        <v>0</v>
      </c>
      <c r="DE32" s="17">
        <v>2</v>
      </c>
      <c r="DF32" s="17">
        <v>0</v>
      </c>
      <c r="DG32" s="17">
        <v>0</v>
      </c>
      <c r="DH32" s="17">
        <v>0</v>
      </c>
      <c r="DI32" s="17">
        <v>0</v>
      </c>
      <c r="DJ32" s="17">
        <v>0</v>
      </c>
      <c r="DK32" s="17">
        <v>0</v>
      </c>
      <c r="DL32" s="17">
        <v>0</v>
      </c>
      <c r="DM32" s="17">
        <v>0</v>
      </c>
      <c r="DN32" s="17">
        <v>0</v>
      </c>
      <c r="DO32" s="17">
        <v>0</v>
      </c>
      <c r="DP32" s="17">
        <v>4</v>
      </c>
      <c r="DQ32" s="17">
        <v>0</v>
      </c>
      <c r="DR32" s="17">
        <v>1</v>
      </c>
      <c r="DS32" s="17">
        <v>1</v>
      </c>
      <c r="DT32" s="17">
        <v>0</v>
      </c>
      <c r="DU32" s="17">
        <v>1</v>
      </c>
      <c r="DV32" s="15">
        <v>0</v>
      </c>
      <c r="DW32" s="15">
        <v>0</v>
      </c>
      <c r="DX32" s="20"/>
      <c r="DY32" s="20"/>
      <c r="DZ32" s="7" t="s">
        <v>8</v>
      </c>
      <c r="EA32" s="16"/>
      <c r="EB32" s="7" t="s">
        <v>8</v>
      </c>
      <c r="EG32" s="7" t="s">
        <v>8</v>
      </c>
      <c r="EH32" s="17">
        <v>0</v>
      </c>
      <c r="EI32" s="17">
        <v>0</v>
      </c>
      <c r="EJ32" s="17">
        <v>0</v>
      </c>
      <c r="EK32" s="17">
        <v>0</v>
      </c>
      <c r="EL32" s="17">
        <v>0</v>
      </c>
      <c r="EM32" s="17">
        <v>0</v>
      </c>
      <c r="EN32" s="17">
        <v>0</v>
      </c>
      <c r="EO32" s="17">
        <v>0</v>
      </c>
      <c r="EP32" s="17">
        <v>0</v>
      </c>
      <c r="EQ32" s="17">
        <v>0</v>
      </c>
      <c r="ER32" s="17">
        <v>0</v>
      </c>
      <c r="ES32" s="17">
        <v>0</v>
      </c>
      <c r="ET32" s="17">
        <v>0</v>
      </c>
      <c r="EW32" s="7" t="s">
        <v>8</v>
      </c>
      <c r="EY32" s="7" t="s">
        <v>8</v>
      </c>
      <c r="FM32" s="7" t="s">
        <v>8</v>
      </c>
      <c r="FP32" s="7" t="s">
        <v>8</v>
      </c>
      <c r="FT32" s="7" t="s">
        <v>8</v>
      </c>
      <c r="GE32" s="7" t="s">
        <v>8</v>
      </c>
      <c r="GH32" s="7" t="s">
        <v>8</v>
      </c>
      <c r="GJ32" s="17">
        <v>4</v>
      </c>
      <c r="GK32" s="17">
        <v>1</v>
      </c>
      <c r="GL32" s="17">
        <v>5</v>
      </c>
      <c r="GM32" s="17">
        <v>0</v>
      </c>
      <c r="GN32" s="17">
        <v>0</v>
      </c>
      <c r="GO32" s="17">
        <v>0</v>
      </c>
      <c r="GP32" s="17">
        <v>0</v>
      </c>
      <c r="GQ32" s="17">
        <v>0</v>
      </c>
      <c r="GR32" s="17">
        <v>0</v>
      </c>
      <c r="GS32" s="17">
        <v>0</v>
      </c>
      <c r="GT32" s="17">
        <v>0</v>
      </c>
      <c r="GU32" s="17">
        <v>15</v>
      </c>
      <c r="GV32" s="15">
        <v>6</v>
      </c>
      <c r="GW32" s="15">
        <v>0</v>
      </c>
      <c r="GX32" s="15">
        <v>0</v>
      </c>
      <c r="GY32" s="17">
        <v>3</v>
      </c>
      <c r="HB32" s="7" t="s">
        <v>8</v>
      </c>
    </row>
    <row r="33" spans="1:210">
      <c r="A33" t="s">
        <v>154</v>
      </c>
      <c r="B33" t="s">
        <v>33</v>
      </c>
      <c r="C33" t="s">
        <v>155</v>
      </c>
      <c r="D33" t="s">
        <v>20</v>
      </c>
      <c r="E33" t="s">
        <v>6</v>
      </c>
      <c r="J33" t="s">
        <v>156</v>
      </c>
      <c r="L33" t="s">
        <v>8</v>
      </c>
      <c r="O33" t="s">
        <v>8</v>
      </c>
      <c r="R33" s="1">
        <v>0</v>
      </c>
      <c r="U33" s="7" t="s">
        <v>8</v>
      </c>
      <c r="Y33" s="7" t="s">
        <v>8</v>
      </c>
      <c r="AC33" s="7" t="s">
        <v>8</v>
      </c>
      <c r="AD33" s="7" t="s">
        <v>8</v>
      </c>
      <c r="AK33" s="7" t="s">
        <v>8</v>
      </c>
      <c r="AO33" s="7" t="s">
        <v>8</v>
      </c>
      <c r="AV33" s="7" t="s">
        <v>8</v>
      </c>
      <c r="AZ33" s="15">
        <v>0</v>
      </c>
      <c r="BE33" s="7" t="s">
        <v>8</v>
      </c>
      <c r="BG33" s="22"/>
      <c r="BH33" s="20"/>
      <c r="BI33" s="7" t="s">
        <v>8</v>
      </c>
      <c r="BM33" s="7" t="s">
        <v>157</v>
      </c>
      <c r="BN33" s="16"/>
      <c r="BO33" s="7" t="s">
        <v>8</v>
      </c>
      <c r="BP33" s="16"/>
      <c r="BQ33" s="7" t="s">
        <v>8</v>
      </c>
      <c r="BU33" s="7" t="s">
        <v>8</v>
      </c>
      <c r="BZ33" s="7" t="s">
        <v>8</v>
      </c>
      <c r="CD33" s="7" t="s">
        <v>8</v>
      </c>
      <c r="CE33" s="16"/>
      <c r="CF33" s="7" t="s">
        <v>8</v>
      </c>
      <c r="CH33" s="17">
        <v>0</v>
      </c>
      <c r="CM33" s="7" t="s">
        <v>158</v>
      </c>
      <c r="CN33" s="17">
        <v>23</v>
      </c>
      <c r="CO33" s="17">
        <v>0</v>
      </c>
      <c r="CP33" s="17">
        <v>2</v>
      </c>
      <c r="CQ33" s="17">
        <v>0</v>
      </c>
      <c r="CR33" s="17">
        <v>6</v>
      </c>
      <c r="CS33" s="17">
        <v>102</v>
      </c>
      <c r="CT33" s="17">
        <v>0</v>
      </c>
      <c r="CU33" s="17">
        <v>102</v>
      </c>
      <c r="CV33" s="17">
        <v>0</v>
      </c>
      <c r="CW33" s="17">
        <v>30</v>
      </c>
      <c r="CX33" s="17">
        <v>14</v>
      </c>
      <c r="CY33" s="17">
        <v>0</v>
      </c>
      <c r="CZ33" s="17">
        <v>0</v>
      </c>
      <c r="DA33" s="17">
        <v>2</v>
      </c>
      <c r="DB33" s="17">
        <v>22</v>
      </c>
      <c r="DC33" s="17">
        <v>2</v>
      </c>
      <c r="DD33" s="17">
        <v>2</v>
      </c>
      <c r="DE33" s="17">
        <v>3</v>
      </c>
      <c r="DF33" s="17">
        <v>0</v>
      </c>
      <c r="DG33" s="17">
        <v>0</v>
      </c>
      <c r="DH33" s="17">
        <v>0</v>
      </c>
      <c r="DI33" s="17">
        <v>0</v>
      </c>
      <c r="DJ33" s="17">
        <v>0</v>
      </c>
      <c r="DK33" s="17">
        <v>0</v>
      </c>
      <c r="DL33" s="17">
        <v>0</v>
      </c>
      <c r="DM33" s="17">
        <v>2</v>
      </c>
      <c r="DN33" s="17">
        <v>0</v>
      </c>
      <c r="DO33" s="17">
        <v>0</v>
      </c>
      <c r="DP33" s="17">
        <v>10</v>
      </c>
      <c r="DQ33" s="17">
        <v>0</v>
      </c>
      <c r="DR33" s="17">
        <v>0</v>
      </c>
      <c r="DS33" s="17">
        <v>0</v>
      </c>
      <c r="DT33" s="17">
        <v>0</v>
      </c>
      <c r="DU33" s="17">
        <v>0</v>
      </c>
      <c r="DV33" s="15">
        <v>0</v>
      </c>
      <c r="DW33" s="15">
        <v>0</v>
      </c>
      <c r="DX33" s="20"/>
      <c r="DY33" s="20"/>
      <c r="DZ33" s="7" t="s">
        <v>8</v>
      </c>
      <c r="EA33" s="16"/>
      <c r="EB33" s="7" t="s">
        <v>8</v>
      </c>
      <c r="EG33" s="7" t="s">
        <v>8</v>
      </c>
      <c r="EH33" s="17">
        <v>0</v>
      </c>
      <c r="EI33" s="17">
        <v>0</v>
      </c>
      <c r="EJ33" s="17">
        <v>0</v>
      </c>
      <c r="EK33" s="17">
        <v>0</v>
      </c>
      <c r="EL33" s="17">
        <v>1</v>
      </c>
      <c r="EM33" s="17">
        <v>0</v>
      </c>
      <c r="EN33" s="17">
        <v>0</v>
      </c>
      <c r="EO33" s="17">
        <v>4</v>
      </c>
      <c r="EP33" s="17">
        <v>0</v>
      </c>
      <c r="EQ33" s="17">
        <v>0</v>
      </c>
      <c r="ER33" s="17">
        <v>0</v>
      </c>
      <c r="ES33" s="17">
        <v>0</v>
      </c>
      <c r="ET33" s="17">
        <v>0</v>
      </c>
      <c r="EW33" s="7" t="s">
        <v>8</v>
      </c>
      <c r="EY33" s="7" t="s">
        <v>8</v>
      </c>
      <c r="FM33" s="7" t="s">
        <v>8</v>
      </c>
      <c r="FP33" s="7" t="s">
        <v>8</v>
      </c>
      <c r="FT33" s="7" t="s">
        <v>8</v>
      </c>
      <c r="GE33" s="7" t="s">
        <v>8</v>
      </c>
      <c r="GI33" s="7" t="s">
        <v>8</v>
      </c>
      <c r="GJ33" s="17">
        <v>4</v>
      </c>
      <c r="GK33" s="17">
        <v>1</v>
      </c>
      <c r="GL33" s="17">
        <v>3</v>
      </c>
      <c r="GM33" s="17">
        <v>2</v>
      </c>
      <c r="GN33" s="17">
        <v>0</v>
      </c>
      <c r="GO33" s="17">
        <v>0</v>
      </c>
      <c r="GP33" s="17">
        <v>0</v>
      </c>
      <c r="GQ33" s="17">
        <v>0</v>
      </c>
      <c r="GR33" s="17">
        <v>1</v>
      </c>
      <c r="GS33" s="17">
        <v>0</v>
      </c>
      <c r="GT33" s="17">
        <v>0</v>
      </c>
      <c r="GU33" s="17">
        <v>16</v>
      </c>
      <c r="GV33" s="15">
        <v>5</v>
      </c>
      <c r="GW33" s="15">
        <v>0</v>
      </c>
      <c r="GX33" s="15">
        <v>0</v>
      </c>
      <c r="GY33" s="17">
        <v>0</v>
      </c>
      <c r="GZ33" s="7" t="s">
        <v>8</v>
      </c>
    </row>
    <row r="34" spans="1:210">
      <c r="A34" t="s">
        <v>159</v>
      </c>
      <c r="B34" t="s">
        <v>33</v>
      </c>
      <c r="C34" t="s">
        <v>160</v>
      </c>
      <c r="D34" t="s">
        <v>20</v>
      </c>
      <c r="E34" t="s">
        <v>6</v>
      </c>
      <c r="J34" t="s">
        <v>161</v>
      </c>
      <c r="L34" t="s">
        <v>8</v>
      </c>
      <c r="P34" t="s">
        <v>8</v>
      </c>
      <c r="R34" s="1">
        <v>0</v>
      </c>
      <c r="U34" s="7" t="s">
        <v>8</v>
      </c>
      <c r="Y34" s="7" t="s">
        <v>8</v>
      </c>
      <c r="AD34" s="7" t="s">
        <v>8</v>
      </c>
      <c r="AK34" s="7" t="s">
        <v>8</v>
      </c>
      <c r="AO34" s="7" t="s">
        <v>8</v>
      </c>
      <c r="AT34" s="7" t="s">
        <v>8</v>
      </c>
      <c r="AZ34" s="15">
        <v>0</v>
      </c>
      <c r="BE34" s="7" t="s">
        <v>8</v>
      </c>
      <c r="BG34" s="22"/>
      <c r="BH34" s="20"/>
      <c r="BI34" s="7" t="s">
        <v>8</v>
      </c>
      <c r="BL34" s="7" t="s">
        <v>8</v>
      </c>
      <c r="BN34" s="16"/>
      <c r="BO34" s="7" t="s">
        <v>8</v>
      </c>
      <c r="BP34" s="16"/>
      <c r="BQ34" s="7" t="s">
        <v>8</v>
      </c>
      <c r="BT34" s="7" t="s">
        <v>8</v>
      </c>
      <c r="BZ34" s="7" t="s">
        <v>8</v>
      </c>
      <c r="CD34" s="7" t="s">
        <v>8</v>
      </c>
      <c r="CE34" s="16"/>
      <c r="CF34" s="7" t="s">
        <v>8</v>
      </c>
      <c r="CH34" s="17">
        <v>0</v>
      </c>
      <c r="CM34" s="7" t="s">
        <v>37</v>
      </c>
      <c r="CN34" s="17">
        <v>22</v>
      </c>
      <c r="CO34" s="17">
        <v>0</v>
      </c>
      <c r="CP34" s="17">
        <v>0</v>
      </c>
      <c r="CQ34" s="17">
        <v>0</v>
      </c>
      <c r="CR34" s="17">
        <v>0</v>
      </c>
      <c r="CS34" s="17">
        <v>51</v>
      </c>
      <c r="CT34" s="17">
        <v>0</v>
      </c>
      <c r="CU34" s="17">
        <v>51</v>
      </c>
      <c r="CV34" s="17">
        <v>0</v>
      </c>
      <c r="CW34" s="17">
        <v>15</v>
      </c>
      <c r="CX34" s="17">
        <v>16</v>
      </c>
      <c r="CY34" s="17">
        <v>0</v>
      </c>
      <c r="CZ34" s="17">
        <v>0</v>
      </c>
      <c r="DA34" s="17">
        <v>0</v>
      </c>
      <c r="DB34" s="17">
        <v>10</v>
      </c>
      <c r="DC34" s="17">
        <v>0</v>
      </c>
      <c r="DD34" s="17">
        <v>0</v>
      </c>
      <c r="DE34" s="17">
        <v>0</v>
      </c>
      <c r="DF34" s="17">
        <v>0</v>
      </c>
      <c r="DG34" s="17">
        <v>0</v>
      </c>
      <c r="DH34" s="17">
        <v>0</v>
      </c>
      <c r="DI34" s="17">
        <v>0</v>
      </c>
      <c r="DJ34" s="17">
        <v>0</v>
      </c>
      <c r="DK34" s="17">
        <v>0</v>
      </c>
      <c r="DL34" s="17">
        <v>0</v>
      </c>
      <c r="DM34" s="17">
        <v>0</v>
      </c>
      <c r="DN34" s="17">
        <v>0</v>
      </c>
      <c r="DO34" s="17">
        <v>0</v>
      </c>
      <c r="DP34" s="17">
        <v>9</v>
      </c>
      <c r="DQ34" s="17">
        <v>0</v>
      </c>
      <c r="DR34" s="17">
        <v>0</v>
      </c>
      <c r="DS34" s="17">
        <v>0</v>
      </c>
      <c r="DT34" s="17">
        <v>0</v>
      </c>
      <c r="DU34" s="17">
        <v>2</v>
      </c>
      <c r="DV34" s="15">
        <v>0</v>
      </c>
      <c r="DW34" s="15">
        <v>0</v>
      </c>
      <c r="DX34" s="20">
        <v>0</v>
      </c>
      <c r="DY34" s="20">
        <v>0</v>
      </c>
      <c r="EA34" s="17">
        <v>0</v>
      </c>
      <c r="EG34" s="7" t="s">
        <v>8</v>
      </c>
      <c r="EH34" s="17">
        <v>0</v>
      </c>
      <c r="EI34" s="17">
        <v>0</v>
      </c>
      <c r="EJ34" s="17">
        <v>0</v>
      </c>
      <c r="EK34" s="17">
        <v>0</v>
      </c>
      <c r="EL34" s="17">
        <v>0</v>
      </c>
      <c r="EM34" s="17">
        <v>0</v>
      </c>
      <c r="EN34" s="17">
        <v>0</v>
      </c>
      <c r="EO34" s="17">
        <v>0</v>
      </c>
      <c r="EP34" s="17">
        <v>0</v>
      </c>
      <c r="EQ34" s="17">
        <v>0</v>
      </c>
      <c r="ER34" s="17">
        <v>0</v>
      </c>
      <c r="ES34" s="17">
        <v>0</v>
      </c>
      <c r="ET34" s="17">
        <v>0</v>
      </c>
      <c r="EW34" s="7" t="s">
        <v>8</v>
      </c>
      <c r="EY34" s="7" t="s">
        <v>8</v>
      </c>
      <c r="FM34" s="7" t="s">
        <v>8</v>
      </c>
      <c r="FP34" s="7" t="s">
        <v>8</v>
      </c>
      <c r="FR34" s="7" t="s">
        <v>162</v>
      </c>
      <c r="FT34" s="7" t="s">
        <v>8</v>
      </c>
      <c r="GE34" s="7" t="s">
        <v>8</v>
      </c>
      <c r="GI34" s="7" t="s">
        <v>8</v>
      </c>
      <c r="GJ34" s="17">
        <v>2</v>
      </c>
      <c r="GK34" s="17">
        <v>1</v>
      </c>
      <c r="GL34" s="17">
        <v>1</v>
      </c>
      <c r="GM34" s="16">
        <v>2</v>
      </c>
      <c r="GN34" s="17">
        <v>0</v>
      </c>
      <c r="GO34" s="17">
        <v>0</v>
      </c>
      <c r="GP34" s="17">
        <v>0</v>
      </c>
      <c r="GQ34" s="16"/>
      <c r="GR34" s="17">
        <v>2</v>
      </c>
      <c r="GS34" s="17">
        <v>0</v>
      </c>
      <c r="GT34" s="17">
        <v>0</v>
      </c>
      <c r="GU34" s="17">
        <v>9</v>
      </c>
      <c r="GV34" s="15">
        <v>4</v>
      </c>
      <c r="GW34" s="15">
        <v>0</v>
      </c>
      <c r="GX34" s="15">
        <v>0</v>
      </c>
      <c r="GY34" s="17">
        <v>0</v>
      </c>
      <c r="GZ34" s="7" t="s">
        <v>8</v>
      </c>
    </row>
    <row r="35" spans="1:210">
      <c r="A35" t="s">
        <v>163</v>
      </c>
      <c r="B35" t="s">
        <v>33</v>
      </c>
      <c r="C35" t="s">
        <v>164</v>
      </c>
      <c r="D35" t="s">
        <v>20</v>
      </c>
      <c r="E35" t="s">
        <v>6</v>
      </c>
      <c r="H35" t="s">
        <v>8</v>
      </c>
      <c r="L35" t="s">
        <v>8</v>
      </c>
      <c r="O35" t="s">
        <v>8</v>
      </c>
      <c r="R35" s="1">
        <v>0</v>
      </c>
      <c r="U35" s="7" t="s">
        <v>8</v>
      </c>
      <c r="V35" s="7" t="s">
        <v>8</v>
      </c>
      <c r="AC35" s="7" t="s">
        <v>8</v>
      </c>
      <c r="AK35" s="7" t="s">
        <v>8</v>
      </c>
      <c r="AO35" s="7" t="s">
        <v>8</v>
      </c>
      <c r="AS35" s="7" t="s">
        <v>8</v>
      </c>
      <c r="AT35" s="7" t="s">
        <v>8</v>
      </c>
      <c r="AZ35" s="15">
        <v>0</v>
      </c>
      <c r="BD35" s="7" t="s">
        <v>8</v>
      </c>
      <c r="BG35" s="22"/>
      <c r="BH35" s="20"/>
      <c r="BI35" s="7" t="s">
        <v>8</v>
      </c>
      <c r="BK35" s="7" t="s">
        <v>8</v>
      </c>
      <c r="BN35" s="17">
        <v>0</v>
      </c>
      <c r="BP35" s="17">
        <v>90</v>
      </c>
      <c r="BU35" s="7" t="s">
        <v>8</v>
      </c>
      <c r="BZ35" s="7" t="s">
        <v>8</v>
      </c>
      <c r="CD35" s="7" t="s">
        <v>8</v>
      </c>
      <c r="CE35" s="16"/>
      <c r="CF35" s="7" t="s">
        <v>8</v>
      </c>
      <c r="CH35" s="17">
        <v>0</v>
      </c>
      <c r="CK35" s="7" t="s">
        <v>8</v>
      </c>
      <c r="CN35" s="17">
        <v>17</v>
      </c>
      <c r="CO35" s="17">
        <v>0</v>
      </c>
      <c r="CP35" s="17">
        <v>2</v>
      </c>
      <c r="CQ35" s="17">
        <v>0</v>
      </c>
      <c r="CR35" s="17">
        <v>2</v>
      </c>
      <c r="CS35" s="17">
        <v>93</v>
      </c>
      <c r="CT35" s="17">
        <v>0</v>
      </c>
      <c r="CU35" s="17">
        <v>93</v>
      </c>
      <c r="CV35" s="17">
        <v>0</v>
      </c>
      <c r="CW35" s="17">
        <v>12</v>
      </c>
      <c r="CX35" s="17">
        <v>8</v>
      </c>
      <c r="CY35" s="17">
        <v>0</v>
      </c>
      <c r="CZ35" s="17">
        <v>0</v>
      </c>
      <c r="DA35" s="17">
        <v>0</v>
      </c>
      <c r="DB35" s="17">
        <v>21</v>
      </c>
      <c r="DC35" s="17">
        <v>0</v>
      </c>
      <c r="DD35" s="17">
        <v>1</v>
      </c>
      <c r="DE35" s="17">
        <v>21</v>
      </c>
      <c r="DF35" s="17">
        <v>0</v>
      </c>
      <c r="DG35" s="17">
        <v>0</v>
      </c>
      <c r="DH35" s="17">
        <v>0</v>
      </c>
      <c r="DI35" s="17">
        <v>0</v>
      </c>
      <c r="DJ35" s="17">
        <v>0</v>
      </c>
      <c r="DK35" s="17">
        <v>0</v>
      </c>
      <c r="DL35" s="17">
        <v>0</v>
      </c>
      <c r="DM35" s="17">
        <v>4</v>
      </c>
      <c r="DN35" s="17">
        <v>0</v>
      </c>
      <c r="DO35" s="17">
        <v>0</v>
      </c>
      <c r="DP35" s="17">
        <v>11</v>
      </c>
      <c r="DQ35" s="17">
        <v>0</v>
      </c>
      <c r="DR35" s="17">
        <v>0</v>
      </c>
      <c r="DS35" s="17">
        <v>0</v>
      </c>
      <c r="DT35" s="17">
        <v>0</v>
      </c>
      <c r="DU35" s="17">
        <v>0</v>
      </c>
      <c r="DV35" s="15">
        <v>0</v>
      </c>
      <c r="DW35" s="15">
        <v>0</v>
      </c>
      <c r="DX35" s="20">
        <v>0</v>
      </c>
      <c r="DY35" s="20">
        <v>387</v>
      </c>
      <c r="EA35" s="17">
        <v>17</v>
      </c>
      <c r="EC35" s="7" t="s">
        <v>8</v>
      </c>
      <c r="EH35" s="17">
        <v>0</v>
      </c>
      <c r="EI35" s="17">
        <v>5</v>
      </c>
      <c r="EJ35" s="17">
        <v>0</v>
      </c>
      <c r="EK35" s="17">
        <v>5</v>
      </c>
      <c r="EL35" s="17">
        <v>1</v>
      </c>
      <c r="EM35" s="17">
        <v>0</v>
      </c>
      <c r="EN35" s="17">
        <v>1</v>
      </c>
      <c r="EO35" s="17">
        <v>1</v>
      </c>
      <c r="EP35" s="17">
        <v>0</v>
      </c>
      <c r="EQ35" s="17">
        <v>1</v>
      </c>
      <c r="ER35" s="17">
        <v>0</v>
      </c>
      <c r="ES35" s="17">
        <v>0</v>
      </c>
      <c r="ET35" s="17">
        <v>0</v>
      </c>
      <c r="EV35" s="7" t="s">
        <v>8</v>
      </c>
      <c r="EY35" s="7" t="s">
        <v>8</v>
      </c>
      <c r="FA35" s="7">
        <v>1</v>
      </c>
      <c r="FN35" s="7" t="s">
        <v>8</v>
      </c>
      <c r="FP35" s="7" t="s">
        <v>8</v>
      </c>
      <c r="FQ35" s="7" t="s">
        <v>8</v>
      </c>
      <c r="FT35" s="7" t="s">
        <v>8</v>
      </c>
      <c r="GE35" s="7" t="s">
        <v>8</v>
      </c>
      <c r="GI35" s="7" t="s">
        <v>8</v>
      </c>
      <c r="GJ35" s="17">
        <v>5</v>
      </c>
      <c r="GK35" s="17">
        <v>1</v>
      </c>
      <c r="GL35" s="17">
        <v>0</v>
      </c>
      <c r="GM35" s="17">
        <v>0</v>
      </c>
      <c r="GN35" s="17">
        <v>0</v>
      </c>
      <c r="GO35" s="17">
        <v>0</v>
      </c>
      <c r="GP35" s="17">
        <v>0</v>
      </c>
      <c r="GQ35" s="17">
        <v>6</v>
      </c>
      <c r="GR35" s="17">
        <v>2</v>
      </c>
      <c r="GS35" s="17">
        <v>0</v>
      </c>
      <c r="GT35" s="17">
        <v>0</v>
      </c>
      <c r="GU35" s="17">
        <v>20</v>
      </c>
      <c r="GV35" s="15">
        <v>4</v>
      </c>
      <c r="GW35" s="15">
        <v>0</v>
      </c>
      <c r="GX35" s="15">
        <v>0</v>
      </c>
      <c r="GY35" s="17">
        <v>0</v>
      </c>
      <c r="GZ35" s="7" t="s">
        <v>8</v>
      </c>
      <c r="HA35" s="7" t="s">
        <v>8</v>
      </c>
    </row>
    <row r="36" spans="1:210">
      <c r="A36" t="s">
        <v>165</v>
      </c>
      <c r="B36" t="s">
        <v>33</v>
      </c>
      <c r="C36" t="s">
        <v>166</v>
      </c>
      <c r="D36" t="s">
        <v>20</v>
      </c>
      <c r="E36" t="s">
        <v>6</v>
      </c>
      <c r="H36" t="s">
        <v>8</v>
      </c>
      <c r="L36" t="s">
        <v>8</v>
      </c>
      <c r="O36" t="s">
        <v>8</v>
      </c>
      <c r="R36" s="1">
        <v>0</v>
      </c>
      <c r="T36" t="s">
        <v>207</v>
      </c>
      <c r="U36" s="7" t="s">
        <v>8</v>
      </c>
      <c r="Y36" s="7" t="s">
        <v>8</v>
      </c>
      <c r="AC36" s="7" t="s">
        <v>8</v>
      </c>
      <c r="AD36" s="7" t="s">
        <v>8</v>
      </c>
      <c r="AK36" s="7" t="s">
        <v>8</v>
      </c>
      <c r="AL36" s="7" t="s">
        <v>8</v>
      </c>
      <c r="AO36" s="7" t="s">
        <v>8</v>
      </c>
      <c r="AU36" s="7" t="s">
        <v>8</v>
      </c>
      <c r="AZ36" s="15">
        <v>0</v>
      </c>
      <c r="BE36" s="7" t="s">
        <v>8</v>
      </c>
      <c r="BG36" s="22"/>
      <c r="BH36" s="20"/>
      <c r="BI36" s="7" t="s">
        <v>8</v>
      </c>
      <c r="BM36" s="7" t="s">
        <v>167</v>
      </c>
      <c r="BN36" s="16"/>
      <c r="BO36" s="7" t="s">
        <v>8</v>
      </c>
      <c r="BP36" s="16"/>
      <c r="BQ36" s="7" t="s">
        <v>8</v>
      </c>
      <c r="BU36" s="7" t="s">
        <v>8</v>
      </c>
      <c r="BZ36" s="7" t="s">
        <v>8</v>
      </c>
      <c r="CD36" s="7" t="s">
        <v>8</v>
      </c>
      <c r="CE36" s="16"/>
      <c r="CF36" s="7" t="s">
        <v>8</v>
      </c>
      <c r="CH36" s="17">
        <v>0</v>
      </c>
      <c r="CK36" s="7" t="s">
        <v>8</v>
      </c>
      <c r="CN36" s="17">
        <v>26</v>
      </c>
      <c r="CO36" s="17">
        <v>0</v>
      </c>
      <c r="CP36" s="17">
        <v>2</v>
      </c>
      <c r="CQ36" s="17">
        <v>0</v>
      </c>
      <c r="CR36" s="17">
        <v>2</v>
      </c>
      <c r="CS36" s="17">
        <v>90</v>
      </c>
      <c r="CT36" s="17">
        <v>0</v>
      </c>
      <c r="CU36" s="17">
        <v>90</v>
      </c>
      <c r="CV36" s="17">
        <v>0</v>
      </c>
      <c r="CW36" s="17">
        <v>23</v>
      </c>
      <c r="CX36" s="17">
        <v>10</v>
      </c>
      <c r="CY36" s="17">
        <v>0</v>
      </c>
      <c r="CZ36" s="17">
        <v>0</v>
      </c>
      <c r="DA36" s="17">
        <v>0</v>
      </c>
      <c r="DB36" s="17">
        <v>5</v>
      </c>
      <c r="DC36" s="17">
        <v>0</v>
      </c>
      <c r="DD36" s="17">
        <v>2</v>
      </c>
      <c r="DE36" s="17">
        <v>0</v>
      </c>
      <c r="DF36" s="17">
        <v>0</v>
      </c>
      <c r="DG36" s="17">
        <v>0</v>
      </c>
      <c r="DH36" s="17">
        <v>0</v>
      </c>
      <c r="DI36" s="17">
        <v>0</v>
      </c>
      <c r="DJ36" s="17">
        <v>0</v>
      </c>
      <c r="DK36" s="17">
        <v>0</v>
      </c>
      <c r="DL36" s="17">
        <v>0</v>
      </c>
      <c r="DM36" s="17">
        <v>1</v>
      </c>
      <c r="DN36" s="17">
        <v>0</v>
      </c>
      <c r="DO36" s="17">
        <v>0</v>
      </c>
      <c r="DP36" s="17">
        <v>8</v>
      </c>
      <c r="DQ36" s="17">
        <v>0</v>
      </c>
      <c r="DR36" s="17">
        <v>0</v>
      </c>
      <c r="DS36" s="17">
        <v>0</v>
      </c>
      <c r="DT36" s="17">
        <v>0</v>
      </c>
      <c r="DU36" s="17">
        <v>2</v>
      </c>
      <c r="DV36" s="15">
        <v>0</v>
      </c>
      <c r="DW36" s="15">
        <v>0</v>
      </c>
      <c r="DX36" s="20"/>
      <c r="DY36" s="20"/>
      <c r="DZ36" s="7" t="s">
        <v>8</v>
      </c>
      <c r="EA36" s="16"/>
      <c r="EB36" s="7" t="s">
        <v>8</v>
      </c>
      <c r="EG36" s="7" t="s">
        <v>8</v>
      </c>
      <c r="EH36" s="17">
        <v>0</v>
      </c>
      <c r="EI36" s="17">
        <v>5</v>
      </c>
      <c r="EJ36" s="17">
        <v>0</v>
      </c>
      <c r="EK36" s="17">
        <v>5</v>
      </c>
      <c r="EL36" s="17">
        <v>1</v>
      </c>
      <c r="EM36" s="17">
        <v>0</v>
      </c>
      <c r="EN36" s="17">
        <v>1</v>
      </c>
      <c r="EO36" s="17">
        <v>2</v>
      </c>
      <c r="EP36" s="17">
        <v>0</v>
      </c>
      <c r="EQ36" s="17">
        <v>2</v>
      </c>
      <c r="ER36" s="17">
        <v>0</v>
      </c>
      <c r="ES36" s="17">
        <v>0</v>
      </c>
      <c r="ET36" s="17">
        <v>0</v>
      </c>
      <c r="EW36" s="7" t="s">
        <v>8</v>
      </c>
      <c r="EY36" s="7" t="s">
        <v>8</v>
      </c>
      <c r="FD36" s="7">
        <v>1</v>
      </c>
      <c r="FP36" s="7" t="s">
        <v>8</v>
      </c>
      <c r="FR36" s="7" t="s">
        <v>30</v>
      </c>
      <c r="FT36" s="7" t="s">
        <v>8</v>
      </c>
      <c r="GE36" s="7" t="s">
        <v>8</v>
      </c>
      <c r="GH36" s="7" t="s">
        <v>8</v>
      </c>
      <c r="GJ36" s="17">
        <v>4</v>
      </c>
      <c r="GK36" s="17">
        <v>3</v>
      </c>
      <c r="GL36" s="17">
        <v>2</v>
      </c>
      <c r="GM36" s="17">
        <v>0</v>
      </c>
      <c r="GN36" s="17">
        <v>0</v>
      </c>
      <c r="GO36" s="17">
        <v>0</v>
      </c>
      <c r="GP36" s="17">
        <v>0</v>
      </c>
      <c r="GQ36" s="17">
        <v>5</v>
      </c>
      <c r="GR36" s="17">
        <v>3</v>
      </c>
      <c r="GS36" s="17">
        <v>0</v>
      </c>
      <c r="GT36" s="17">
        <v>0</v>
      </c>
      <c r="GU36" s="17">
        <v>19</v>
      </c>
      <c r="GV36" s="15">
        <v>6</v>
      </c>
      <c r="GW36" s="15">
        <v>0</v>
      </c>
      <c r="GX36" s="15">
        <v>0</v>
      </c>
      <c r="GY36" s="17">
        <v>1</v>
      </c>
      <c r="GZ36" s="7" t="s">
        <v>8</v>
      </c>
    </row>
    <row r="37" spans="1:210">
      <c r="A37" t="s">
        <v>168</v>
      </c>
      <c r="B37" t="s">
        <v>33</v>
      </c>
      <c r="C37" t="s">
        <v>169</v>
      </c>
      <c r="D37" t="s">
        <v>7</v>
      </c>
      <c r="E37" t="s">
        <v>17</v>
      </c>
      <c r="G37" t="s">
        <v>8</v>
      </c>
      <c r="L37" t="s">
        <v>8</v>
      </c>
      <c r="N37" t="s">
        <v>8</v>
      </c>
      <c r="R37" s="1">
        <v>0</v>
      </c>
      <c r="U37" s="7" t="s">
        <v>8</v>
      </c>
      <c r="AD37" s="7" t="s">
        <v>8</v>
      </c>
      <c r="AE37" s="7" t="s">
        <v>8</v>
      </c>
      <c r="AH37" s="7" t="s">
        <v>8</v>
      </c>
      <c r="AK37" s="7" t="s">
        <v>8</v>
      </c>
      <c r="AL37" s="7" t="s">
        <v>8</v>
      </c>
      <c r="AO37" s="7" t="s">
        <v>8</v>
      </c>
      <c r="AS37" s="7" t="s">
        <v>8</v>
      </c>
      <c r="AT37" s="7" t="s">
        <v>8</v>
      </c>
      <c r="AU37" s="7" t="s">
        <v>8</v>
      </c>
      <c r="AV37" s="7" t="s">
        <v>8</v>
      </c>
      <c r="AW37" s="7" t="s">
        <v>8</v>
      </c>
      <c r="AZ37" s="15">
        <v>1</v>
      </c>
      <c r="BA37" s="7" t="s">
        <v>12</v>
      </c>
      <c r="BC37" s="7" t="s">
        <v>42</v>
      </c>
      <c r="BG37" s="22"/>
      <c r="BH37" s="20"/>
      <c r="BK37" s="7" t="s">
        <v>8</v>
      </c>
      <c r="BN37" s="17">
        <v>397</v>
      </c>
      <c r="BP37" s="16"/>
      <c r="BR37" s="7" t="s">
        <v>8</v>
      </c>
      <c r="BT37" s="7" t="s">
        <v>8</v>
      </c>
      <c r="BW37" s="7" t="s">
        <v>23</v>
      </c>
      <c r="BX37" s="7" t="s">
        <v>18</v>
      </c>
      <c r="BY37" s="7" t="s">
        <v>41</v>
      </c>
      <c r="CD37" s="7" t="s">
        <v>8</v>
      </c>
      <c r="CE37" s="16"/>
      <c r="CF37" s="7" t="s">
        <v>8</v>
      </c>
      <c r="CH37" s="17">
        <v>0</v>
      </c>
      <c r="CN37" s="17">
        <v>26</v>
      </c>
      <c r="CO37" s="16">
        <v>22</v>
      </c>
      <c r="CP37" s="17">
        <v>1</v>
      </c>
      <c r="CQ37" s="17">
        <v>1</v>
      </c>
      <c r="CR37" s="16"/>
      <c r="CS37" s="17">
        <v>100</v>
      </c>
      <c r="CT37" s="16">
        <v>88</v>
      </c>
      <c r="CU37" s="17">
        <v>189</v>
      </c>
      <c r="CV37" s="17">
        <v>1</v>
      </c>
      <c r="CW37" s="17">
        <v>24</v>
      </c>
      <c r="CX37" s="17">
        <v>50</v>
      </c>
      <c r="CY37" s="16"/>
      <c r="CZ37" s="16"/>
      <c r="DA37" s="16"/>
      <c r="DB37" s="16"/>
      <c r="DC37" s="16"/>
      <c r="DD37" s="16"/>
      <c r="DE37" s="16"/>
      <c r="DF37" s="16"/>
      <c r="DG37" s="16"/>
      <c r="DH37" s="16"/>
      <c r="DI37" s="16"/>
      <c r="DJ37" s="17">
        <v>0</v>
      </c>
      <c r="DK37" s="17">
        <v>0</v>
      </c>
      <c r="DL37" s="17">
        <v>0</v>
      </c>
      <c r="DM37" s="16"/>
      <c r="DN37" s="17">
        <v>0</v>
      </c>
      <c r="DO37" s="16"/>
      <c r="DP37" s="16"/>
      <c r="DQ37" s="16"/>
      <c r="DR37" s="16"/>
      <c r="DS37" s="16"/>
      <c r="DT37" s="16"/>
      <c r="DU37" s="16"/>
      <c r="DX37" s="20">
        <v>60</v>
      </c>
      <c r="DY37" s="20">
        <v>0</v>
      </c>
      <c r="DZ37" s="7" t="s">
        <v>8</v>
      </c>
      <c r="EA37" s="16"/>
      <c r="EG37" s="7" t="s">
        <v>8</v>
      </c>
      <c r="EH37" s="20"/>
      <c r="EI37" s="16"/>
      <c r="EJ37" s="16"/>
      <c r="EK37" s="17">
        <v>0</v>
      </c>
      <c r="EL37" s="17">
        <v>0</v>
      </c>
      <c r="EM37" s="17">
        <v>0</v>
      </c>
      <c r="EN37" s="17">
        <v>0</v>
      </c>
      <c r="EO37" s="16"/>
      <c r="EP37" s="16"/>
      <c r="EQ37" s="16"/>
      <c r="ER37" s="16"/>
      <c r="ES37" s="16"/>
      <c r="ET37" s="16"/>
      <c r="EW37" s="7" t="s">
        <v>8</v>
      </c>
      <c r="EY37" s="7" t="s">
        <v>8</v>
      </c>
      <c r="FA37" s="7">
        <v>1</v>
      </c>
      <c r="FF37" s="7">
        <v>1</v>
      </c>
      <c r="FN37" s="7" t="s">
        <v>8</v>
      </c>
      <c r="FP37" s="7" t="s">
        <v>8</v>
      </c>
      <c r="FQ37" s="7" t="s">
        <v>8</v>
      </c>
      <c r="FU37" s="7" t="s">
        <v>8</v>
      </c>
      <c r="FX37" s="7" t="s">
        <v>8</v>
      </c>
      <c r="FY37" s="7" t="s">
        <v>8</v>
      </c>
      <c r="FZ37" s="7" t="s">
        <v>8</v>
      </c>
      <c r="GA37" s="7" t="s">
        <v>8</v>
      </c>
      <c r="GI37" s="7" t="s">
        <v>8</v>
      </c>
      <c r="GJ37" s="17">
        <v>1</v>
      </c>
      <c r="GK37" s="17">
        <v>6</v>
      </c>
      <c r="GL37" s="17">
        <v>7</v>
      </c>
      <c r="GM37" s="17">
        <v>1</v>
      </c>
      <c r="GN37" s="17">
        <v>0</v>
      </c>
      <c r="GO37" s="17">
        <v>0</v>
      </c>
      <c r="GP37" s="17">
        <v>0</v>
      </c>
      <c r="GQ37" s="17">
        <v>0</v>
      </c>
      <c r="GR37" s="17">
        <v>1</v>
      </c>
      <c r="GS37" s="16"/>
      <c r="GT37" s="16"/>
      <c r="GU37" s="16"/>
      <c r="GY37" s="17">
        <v>0</v>
      </c>
      <c r="HB37" s="7" t="s">
        <v>8</v>
      </c>
    </row>
    <row r="38" spans="1:210">
      <c r="A38" t="s">
        <v>141</v>
      </c>
      <c r="B38" t="s">
        <v>33</v>
      </c>
      <c r="C38" t="s">
        <v>170</v>
      </c>
      <c r="D38" t="s">
        <v>20</v>
      </c>
      <c r="E38" t="s">
        <v>6</v>
      </c>
      <c r="H38" t="s">
        <v>8</v>
      </c>
      <c r="L38" t="s">
        <v>8</v>
      </c>
      <c r="O38" t="s">
        <v>8</v>
      </c>
      <c r="R38" s="1">
        <v>0</v>
      </c>
      <c r="U38" s="7" t="s">
        <v>8</v>
      </c>
      <c r="Y38" s="7" t="s">
        <v>8</v>
      </c>
      <c r="AC38" s="7" t="s">
        <v>8</v>
      </c>
      <c r="AD38" s="7" t="s">
        <v>8</v>
      </c>
      <c r="AK38" s="7" t="s">
        <v>8</v>
      </c>
      <c r="AR38" s="7" t="s">
        <v>8</v>
      </c>
      <c r="AV38" s="7" t="s">
        <v>8</v>
      </c>
      <c r="AZ38" s="15">
        <v>0</v>
      </c>
      <c r="BE38" s="7" t="s">
        <v>8</v>
      </c>
      <c r="BG38" s="22"/>
      <c r="BH38" s="20"/>
      <c r="BI38" s="7" t="s">
        <v>8</v>
      </c>
      <c r="BL38" s="7" t="s">
        <v>8</v>
      </c>
      <c r="BN38" s="16"/>
      <c r="BO38" s="7" t="s">
        <v>8</v>
      </c>
      <c r="BP38" s="16"/>
      <c r="BQ38" s="7" t="s">
        <v>8</v>
      </c>
      <c r="BT38" s="7" t="s">
        <v>8</v>
      </c>
      <c r="BZ38" s="7" t="s">
        <v>8</v>
      </c>
      <c r="CD38" s="7" t="s">
        <v>8</v>
      </c>
      <c r="CE38" s="16"/>
      <c r="CF38" s="7" t="s">
        <v>8</v>
      </c>
      <c r="CH38" s="17">
        <v>0</v>
      </c>
      <c r="CM38" s="7" t="s">
        <v>9</v>
      </c>
      <c r="CN38" s="17">
        <v>14</v>
      </c>
      <c r="CO38" s="17">
        <v>0</v>
      </c>
      <c r="CP38" s="17">
        <v>2</v>
      </c>
      <c r="CQ38" s="17">
        <v>0</v>
      </c>
      <c r="CR38" s="17">
        <v>3</v>
      </c>
      <c r="CS38" s="17">
        <v>40</v>
      </c>
      <c r="CT38" s="17">
        <v>0</v>
      </c>
      <c r="CU38" s="17">
        <v>40</v>
      </c>
      <c r="CV38" s="17">
        <v>0</v>
      </c>
      <c r="CW38" s="17">
        <v>8</v>
      </c>
      <c r="CX38" s="17">
        <v>6</v>
      </c>
      <c r="CY38" s="17">
        <v>0</v>
      </c>
      <c r="CZ38" s="17">
        <v>0</v>
      </c>
      <c r="DA38" s="17">
        <v>1</v>
      </c>
      <c r="DB38" s="17">
        <v>0</v>
      </c>
      <c r="DC38" s="17">
        <v>0</v>
      </c>
      <c r="DD38" s="17">
        <v>0</v>
      </c>
      <c r="DE38" s="17">
        <v>0</v>
      </c>
      <c r="DF38" s="17">
        <v>0</v>
      </c>
      <c r="DG38" s="17">
        <v>0</v>
      </c>
      <c r="DH38" s="17">
        <v>0</v>
      </c>
      <c r="DI38" s="17">
        <v>0</v>
      </c>
      <c r="DJ38" s="17">
        <v>0</v>
      </c>
      <c r="DK38" s="17">
        <v>0</v>
      </c>
      <c r="DL38" s="17">
        <v>0</v>
      </c>
      <c r="DM38" s="17">
        <v>1</v>
      </c>
      <c r="DN38" s="17">
        <v>0</v>
      </c>
      <c r="DO38" s="17">
        <v>0</v>
      </c>
      <c r="DP38" s="17">
        <v>3</v>
      </c>
      <c r="DQ38" s="17">
        <v>0</v>
      </c>
      <c r="DR38" s="17">
        <v>0</v>
      </c>
      <c r="DS38" s="17">
        <v>0</v>
      </c>
      <c r="DT38" s="17">
        <v>0</v>
      </c>
      <c r="DU38" s="17">
        <v>1</v>
      </c>
      <c r="DV38" s="15">
        <v>0</v>
      </c>
      <c r="DW38" s="15">
        <v>0</v>
      </c>
      <c r="DX38" s="20">
        <v>0</v>
      </c>
      <c r="DY38" s="20">
        <v>0</v>
      </c>
      <c r="EA38" s="17">
        <v>0</v>
      </c>
      <c r="EG38" s="7" t="s">
        <v>8</v>
      </c>
      <c r="EH38" s="17">
        <v>0</v>
      </c>
      <c r="EI38" s="17">
        <v>0</v>
      </c>
      <c r="EJ38" s="17">
        <v>0</v>
      </c>
      <c r="EK38" s="17">
        <v>0</v>
      </c>
      <c r="EL38" s="17">
        <v>0</v>
      </c>
      <c r="EM38" s="17">
        <v>0</v>
      </c>
      <c r="EN38" s="17">
        <v>0</v>
      </c>
      <c r="EO38" s="17">
        <v>0</v>
      </c>
      <c r="EP38" s="17">
        <v>0</v>
      </c>
      <c r="EQ38" s="17">
        <v>0</v>
      </c>
      <c r="ER38" s="17">
        <v>0</v>
      </c>
      <c r="ES38" s="17">
        <v>0</v>
      </c>
      <c r="ET38" s="17">
        <v>0</v>
      </c>
      <c r="EW38" s="7" t="s">
        <v>8</v>
      </c>
      <c r="EX38" s="7" t="s">
        <v>8</v>
      </c>
      <c r="FA38" s="7">
        <v>1</v>
      </c>
      <c r="FP38" s="7" t="s">
        <v>8</v>
      </c>
      <c r="FT38" s="7" t="s">
        <v>8</v>
      </c>
      <c r="GE38" s="7" t="s">
        <v>8</v>
      </c>
      <c r="GI38" s="7" t="s">
        <v>8</v>
      </c>
      <c r="GJ38" s="17">
        <v>2</v>
      </c>
      <c r="GK38" s="17">
        <v>1</v>
      </c>
      <c r="GL38" s="17">
        <v>1</v>
      </c>
      <c r="GM38" s="17">
        <v>0</v>
      </c>
      <c r="GN38" s="17">
        <v>0</v>
      </c>
      <c r="GO38" s="17">
        <v>0</v>
      </c>
      <c r="GP38" s="17">
        <v>0</v>
      </c>
      <c r="GQ38" s="17">
        <v>2</v>
      </c>
      <c r="GR38" s="17">
        <v>2</v>
      </c>
      <c r="GS38" s="17">
        <v>0</v>
      </c>
      <c r="GT38" s="17">
        <v>0</v>
      </c>
      <c r="GU38" s="17">
        <v>0</v>
      </c>
      <c r="GV38" s="15">
        <v>0</v>
      </c>
      <c r="GW38" s="15">
        <v>7</v>
      </c>
      <c r="GX38" s="15">
        <v>4</v>
      </c>
      <c r="GY38" s="17">
        <v>0</v>
      </c>
      <c r="GZ38" s="7" t="s">
        <v>8</v>
      </c>
    </row>
    <row r="39" spans="1:210">
      <c r="A39" t="s">
        <v>73</v>
      </c>
      <c r="B39" t="s">
        <v>33</v>
      </c>
      <c r="C39" t="s">
        <v>171</v>
      </c>
      <c r="D39" t="s">
        <v>7</v>
      </c>
      <c r="E39" t="s">
        <v>6</v>
      </c>
      <c r="H39" t="s">
        <v>8</v>
      </c>
      <c r="L39" t="s">
        <v>8</v>
      </c>
      <c r="N39" t="s">
        <v>8</v>
      </c>
      <c r="R39" s="1">
        <v>0</v>
      </c>
      <c r="U39" s="7" t="s">
        <v>8</v>
      </c>
      <c r="AB39" s="7" t="s">
        <v>8</v>
      </c>
      <c r="AI39" s="7" t="s">
        <v>8</v>
      </c>
      <c r="AM39" s="7" t="s">
        <v>8</v>
      </c>
      <c r="AQ39" s="7" t="s">
        <v>8</v>
      </c>
      <c r="AX39" s="7" t="s">
        <v>8</v>
      </c>
      <c r="AZ39" s="15">
        <v>0</v>
      </c>
      <c r="BE39" s="7" t="s">
        <v>8</v>
      </c>
      <c r="BG39" s="22"/>
      <c r="BH39" s="20"/>
      <c r="BI39" s="7" t="s">
        <v>8</v>
      </c>
      <c r="BL39" s="7" t="s">
        <v>8</v>
      </c>
      <c r="BN39" s="16"/>
      <c r="BO39" s="7" t="s">
        <v>8</v>
      </c>
      <c r="BP39" s="16"/>
      <c r="BQ39" s="7" t="s">
        <v>8</v>
      </c>
      <c r="BT39" s="7" t="s">
        <v>8</v>
      </c>
      <c r="BZ39" s="7" t="s">
        <v>8</v>
      </c>
      <c r="CD39" s="7" t="s">
        <v>8</v>
      </c>
      <c r="CE39" s="16"/>
      <c r="CF39" s="7" t="s">
        <v>8</v>
      </c>
      <c r="CH39" s="17">
        <v>0</v>
      </c>
      <c r="CM39" s="7" t="s">
        <v>28</v>
      </c>
      <c r="CN39" s="17">
        <v>0</v>
      </c>
      <c r="CO39" s="17">
        <v>0</v>
      </c>
      <c r="CP39" s="17">
        <v>0</v>
      </c>
      <c r="CQ39" s="17">
        <v>0</v>
      </c>
      <c r="CR39" s="17">
        <v>0</v>
      </c>
      <c r="CS39" s="17">
        <v>0</v>
      </c>
      <c r="CT39" s="17">
        <v>0</v>
      </c>
      <c r="CU39" s="17">
        <v>0</v>
      </c>
      <c r="CV39" s="17">
        <v>0</v>
      </c>
      <c r="CW39" s="17">
        <v>0</v>
      </c>
      <c r="CX39" s="17">
        <v>0</v>
      </c>
      <c r="CY39" s="17">
        <v>0</v>
      </c>
      <c r="CZ39" s="17">
        <v>0</v>
      </c>
      <c r="DA39" s="17">
        <v>0</v>
      </c>
      <c r="DB39" s="17">
        <v>0</v>
      </c>
      <c r="DC39" s="17">
        <v>0</v>
      </c>
      <c r="DD39" s="17">
        <v>0</v>
      </c>
      <c r="DE39" s="17">
        <v>0</v>
      </c>
      <c r="DF39" s="17">
        <v>0</v>
      </c>
      <c r="DG39" s="17">
        <v>0</v>
      </c>
      <c r="DH39" s="17">
        <v>0</v>
      </c>
      <c r="DI39" s="17">
        <v>0</v>
      </c>
      <c r="DJ39" s="17">
        <v>0</v>
      </c>
      <c r="DK39" s="17">
        <v>0</v>
      </c>
      <c r="DL39" s="17">
        <v>0</v>
      </c>
      <c r="DM39" s="17">
        <v>0</v>
      </c>
      <c r="DN39" s="17">
        <v>0</v>
      </c>
      <c r="DO39" s="17">
        <v>0</v>
      </c>
      <c r="DP39" s="17">
        <v>0</v>
      </c>
      <c r="DQ39" s="17">
        <v>0</v>
      </c>
      <c r="DR39" s="17">
        <v>0</v>
      </c>
      <c r="DS39" s="17">
        <v>0</v>
      </c>
      <c r="DT39" s="17">
        <v>0</v>
      </c>
      <c r="DU39" s="17">
        <v>0</v>
      </c>
      <c r="DV39" s="15">
        <v>0</v>
      </c>
      <c r="DW39" s="15">
        <v>0</v>
      </c>
      <c r="DX39" s="20">
        <v>0</v>
      </c>
      <c r="DY39" s="20">
        <v>0</v>
      </c>
      <c r="EA39" s="17">
        <v>0</v>
      </c>
      <c r="EG39" s="7" t="s">
        <v>8</v>
      </c>
      <c r="EH39" s="17">
        <v>0</v>
      </c>
      <c r="EI39" s="17">
        <v>0</v>
      </c>
      <c r="EJ39" s="17">
        <v>0</v>
      </c>
      <c r="EK39" s="17">
        <v>0</v>
      </c>
      <c r="EL39" s="17">
        <v>0</v>
      </c>
      <c r="EM39" s="17">
        <v>0</v>
      </c>
      <c r="EN39" s="17">
        <v>0</v>
      </c>
      <c r="EO39" s="17">
        <v>0</v>
      </c>
      <c r="EP39" s="17">
        <v>0</v>
      </c>
      <c r="EQ39" s="17">
        <v>0</v>
      </c>
      <c r="ER39" s="17">
        <v>0</v>
      </c>
      <c r="ES39" s="17">
        <v>0</v>
      </c>
      <c r="ET39" s="17">
        <v>0</v>
      </c>
      <c r="EW39" s="7" t="s">
        <v>8</v>
      </c>
      <c r="EY39" s="7" t="s">
        <v>8</v>
      </c>
      <c r="FA39" s="7">
        <v>1</v>
      </c>
      <c r="FB39" s="7">
        <v>1</v>
      </c>
      <c r="FC39" s="7">
        <v>1</v>
      </c>
      <c r="FS39" s="7" t="s">
        <v>8</v>
      </c>
      <c r="FT39" s="7" t="s">
        <v>8</v>
      </c>
      <c r="GE39" s="7" t="s">
        <v>8</v>
      </c>
      <c r="GI39" s="7" t="s">
        <v>8</v>
      </c>
      <c r="GJ39" s="17">
        <v>1</v>
      </c>
      <c r="GK39" s="17">
        <v>0</v>
      </c>
      <c r="GL39" s="17">
        <v>1</v>
      </c>
      <c r="GM39" s="17">
        <v>0</v>
      </c>
      <c r="GN39" s="17">
        <v>0</v>
      </c>
      <c r="GO39" s="17">
        <v>0</v>
      </c>
      <c r="GP39" s="17">
        <v>0</v>
      </c>
      <c r="GQ39" s="17">
        <v>0</v>
      </c>
      <c r="GR39" s="17">
        <v>0</v>
      </c>
      <c r="GS39" s="17">
        <v>0</v>
      </c>
      <c r="GT39" s="17">
        <v>0</v>
      </c>
      <c r="GU39" s="17">
        <v>0</v>
      </c>
      <c r="GV39" s="15">
        <v>0</v>
      </c>
      <c r="GW39" s="15">
        <v>0</v>
      </c>
      <c r="GX39" s="15">
        <v>0</v>
      </c>
      <c r="GY39" s="17">
        <v>0</v>
      </c>
      <c r="HB39" s="7" t="s">
        <v>8</v>
      </c>
    </row>
    <row r="40" spans="1:210">
      <c r="A40" t="s">
        <v>172</v>
      </c>
      <c r="B40" t="s">
        <v>33</v>
      </c>
      <c r="C40" t="s">
        <v>173</v>
      </c>
      <c r="D40" t="s">
        <v>20</v>
      </c>
      <c r="E40" t="s">
        <v>6</v>
      </c>
      <c r="H40" t="s">
        <v>8</v>
      </c>
      <c r="L40" t="s">
        <v>8</v>
      </c>
      <c r="O40" t="s">
        <v>8</v>
      </c>
      <c r="R40" s="1">
        <v>0</v>
      </c>
      <c r="U40" s="7" t="s">
        <v>8</v>
      </c>
      <c r="AB40" s="7" t="s">
        <v>8</v>
      </c>
      <c r="AD40" s="7" t="s">
        <v>8</v>
      </c>
      <c r="AK40" s="7" t="s">
        <v>8</v>
      </c>
      <c r="AR40" s="7" t="s">
        <v>8</v>
      </c>
      <c r="AY40" s="7" t="s">
        <v>8</v>
      </c>
      <c r="AZ40" s="15">
        <v>0</v>
      </c>
      <c r="BE40" s="7" t="s">
        <v>8</v>
      </c>
      <c r="BG40" s="22"/>
      <c r="BH40" s="20"/>
      <c r="BI40" s="7" t="s">
        <v>8</v>
      </c>
      <c r="BL40" s="7" t="s">
        <v>8</v>
      </c>
      <c r="BN40" s="16"/>
      <c r="BO40" s="7" t="s">
        <v>8</v>
      </c>
      <c r="BP40" s="16"/>
      <c r="BQ40" s="7" t="s">
        <v>8</v>
      </c>
      <c r="BU40" s="7" t="s">
        <v>8</v>
      </c>
      <c r="BZ40" s="7" t="s">
        <v>8</v>
      </c>
      <c r="CD40" s="7" t="s">
        <v>8</v>
      </c>
      <c r="CE40" s="16"/>
      <c r="CF40" s="7" t="s">
        <v>8</v>
      </c>
      <c r="CH40" s="17">
        <v>0</v>
      </c>
      <c r="CI40" s="7" t="s">
        <v>8</v>
      </c>
      <c r="CN40" s="17">
        <v>15</v>
      </c>
      <c r="CO40" s="17">
        <v>0</v>
      </c>
      <c r="CP40" s="17">
        <v>2</v>
      </c>
      <c r="CQ40" s="17">
        <v>0</v>
      </c>
      <c r="CR40" s="17">
        <v>0</v>
      </c>
      <c r="CS40" s="17">
        <v>31</v>
      </c>
      <c r="CT40" s="17">
        <v>0</v>
      </c>
      <c r="CU40" s="17">
        <v>31</v>
      </c>
      <c r="CV40" s="17">
        <v>0</v>
      </c>
      <c r="CW40" s="17">
        <v>20</v>
      </c>
      <c r="CX40" s="17">
        <v>5</v>
      </c>
      <c r="CY40" s="17">
        <v>0</v>
      </c>
      <c r="CZ40" s="17">
        <v>0</v>
      </c>
      <c r="DA40" s="17">
        <v>0</v>
      </c>
      <c r="DB40" s="17">
        <v>2</v>
      </c>
      <c r="DC40" s="17">
        <v>0</v>
      </c>
      <c r="DD40" s="17">
        <v>0</v>
      </c>
      <c r="DE40" s="17">
        <v>0</v>
      </c>
      <c r="DF40" s="17">
        <v>0</v>
      </c>
      <c r="DG40" s="17">
        <v>0</v>
      </c>
      <c r="DH40" s="17">
        <v>0</v>
      </c>
      <c r="DI40" s="17">
        <v>0</v>
      </c>
      <c r="DJ40" s="17">
        <v>0</v>
      </c>
      <c r="DK40" s="17">
        <v>0</v>
      </c>
      <c r="DL40" s="17">
        <v>1</v>
      </c>
      <c r="DM40" s="17">
        <v>0</v>
      </c>
      <c r="DN40" s="17">
        <v>0</v>
      </c>
      <c r="DO40" s="17">
        <v>0</v>
      </c>
      <c r="DP40" s="17">
        <v>5</v>
      </c>
      <c r="DQ40" s="17">
        <v>0</v>
      </c>
      <c r="DR40" s="17">
        <v>0</v>
      </c>
      <c r="DS40" s="17">
        <v>1</v>
      </c>
      <c r="DT40" s="17">
        <v>0</v>
      </c>
      <c r="DU40" s="17">
        <v>0</v>
      </c>
      <c r="DV40" s="15">
        <v>0</v>
      </c>
      <c r="DW40" s="15">
        <v>0</v>
      </c>
      <c r="DX40" s="20"/>
      <c r="DY40" s="20"/>
      <c r="DZ40" s="7" t="s">
        <v>8</v>
      </c>
      <c r="EA40" s="16"/>
      <c r="EB40" s="7" t="s">
        <v>8</v>
      </c>
      <c r="EG40" s="7" t="s">
        <v>8</v>
      </c>
      <c r="EH40" s="17">
        <v>0</v>
      </c>
      <c r="EI40" s="17">
        <v>0</v>
      </c>
      <c r="EJ40" s="17">
        <v>0</v>
      </c>
      <c r="EK40" s="17">
        <v>0</v>
      </c>
      <c r="EL40" s="17">
        <v>0</v>
      </c>
      <c r="EM40" s="17">
        <v>0</v>
      </c>
      <c r="EN40" s="17">
        <v>0</v>
      </c>
      <c r="EO40" s="17">
        <v>0</v>
      </c>
      <c r="EP40" s="17">
        <v>0</v>
      </c>
      <c r="EQ40" s="17">
        <v>0</v>
      </c>
      <c r="ER40" s="17">
        <v>0</v>
      </c>
      <c r="ES40" s="17">
        <v>0</v>
      </c>
      <c r="ET40" s="17">
        <v>0</v>
      </c>
      <c r="EW40" s="7" t="s">
        <v>8</v>
      </c>
      <c r="EY40" s="7" t="s">
        <v>8</v>
      </c>
      <c r="FD40" s="7">
        <v>1</v>
      </c>
      <c r="FP40" s="7" t="s">
        <v>8</v>
      </c>
      <c r="FT40" s="7" t="s">
        <v>8</v>
      </c>
      <c r="GE40" s="7" t="s">
        <v>8</v>
      </c>
      <c r="GH40" s="7" t="s">
        <v>8</v>
      </c>
      <c r="GJ40" s="17">
        <v>4</v>
      </c>
      <c r="GK40" s="17">
        <v>1</v>
      </c>
      <c r="GL40" s="17">
        <v>5</v>
      </c>
      <c r="GM40" s="17">
        <v>0</v>
      </c>
      <c r="GN40" s="17">
        <v>0</v>
      </c>
      <c r="GO40" s="17">
        <v>0</v>
      </c>
      <c r="GP40" s="17">
        <v>0</v>
      </c>
      <c r="GQ40" s="17">
        <v>0</v>
      </c>
      <c r="GR40" s="17">
        <v>0</v>
      </c>
      <c r="GS40" s="17">
        <v>0</v>
      </c>
      <c r="GT40" s="17">
        <v>0</v>
      </c>
      <c r="GU40" s="17">
        <v>6</v>
      </c>
      <c r="GV40" s="15">
        <v>2</v>
      </c>
      <c r="GW40" s="15">
        <v>0</v>
      </c>
      <c r="GX40" s="15">
        <v>0</v>
      </c>
      <c r="GY40" s="17">
        <v>4</v>
      </c>
      <c r="HB40" s="7" t="s">
        <v>8</v>
      </c>
    </row>
    <row r="41" spans="1:210">
      <c r="A41" t="s">
        <v>174</v>
      </c>
      <c r="B41" t="s">
        <v>33</v>
      </c>
      <c r="C41" t="s">
        <v>175</v>
      </c>
      <c r="D41" t="s">
        <v>7</v>
      </c>
      <c r="E41" t="s">
        <v>6</v>
      </c>
      <c r="F41" t="s">
        <v>8</v>
      </c>
      <c r="L41" t="s">
        <v>8</v>
      </c>
      <c r="N41" t="s">
        <v>8</v>
      </c>
      <c r="R41" s="1">
        <v>0</v>
      </c>
      <c r="U41" s="7" t="s">
        <v>8</v>
      </c>
      <c r="V41" s="7" t="s">
        <v>8</v>
      </c>
      <c r="AC41" s="7" t="s">
        <v>8</v>
      </c>
      <c r="AD41" s="7" t="s">
        <v>8</v>
      </c>
      <c r="AH41" s="7" t="s">
        <v>8</v>
      </c>
      <c r="AK41" s="7" t="s">
        <v>8</v>
      </c>
      <c r="AL41" s="7" t="s">
        <v>8</v>
      </c>
      <c r="AQ41" s="7" t="s">
        <v>8</v>
      </c>
      <c r="AT41" s="7" t="s">
        <v>8</v>
      </c>
      <c r="AU41" s="7" t="s">
        <v>8</v>
      </c>
      <c r="AV41" s="7" t="s">
        <v>8</v>
      </c>
      <c r="AW41" s="7" t="s">
        <v>8</v>
      </c>
      <c r="AZ41" s="15">
        <v>1</v>
      </c>
      <c r="BA41" s="7" t="s">
        <v>12</v>
      </c>
      <c r="BD41" s="7" t="s">
        <v>8</v>
      </c>
      <c r="BG41" s="22"/>
      <c r="BH41" s="20"/>
      <c r="BI41" s="7" t="s">
        <v>8</v>
      </c>
      <c r="BK41" s="7" t="s">
        <v>8</v>
      </c>
      <c r="BN41" s="16"/>
      <c r="BO41" s="7" t="s">
        <v>8</v>
      </c>
      <c r="BP41" s="17">
        <v>525</v>
      </c>
      <c r="BU41" s="7" t="s">
        <v>8</v>
      </c>
      <c r="BZ41" s="7" t="s">
        <v>8</v>
      </c>
      <c r="CD41" s="7" t="s">
        <v>8</v>
      </c>
      <c r="CE41" s="16"/>
      <c r="CF41" s="7" t="s">
        <v>8</v>
      </c>
      <c r="CH41" s="17">
        <v>0</v>
      </c>
      <c r="CM41" s="7" t="s">
        <v>176</v>
      </c>
      <c r="CN41" s="17">
        <v>0</v>
      </c>
      <c r="CO41" s="17">
        <v>12</v>
      </c>
      <c r="CP41" s="17">
        <v>1</v>
      </c>
      <c r="CQ41" s="17">
        <v>1</v>
      </c>
      <c r="CR41" s="17">
        <v>0</v>
      </c>
      <c r="CS41" s="17">
        <v>0</v>
      </c>
      <c r="CT41" s="17">
        <v>30</v>
      </c>
      <c r="CU41" s="17">
        <v>30</v>
      </c>
      <c r="CV41" s="17">
        <v>0</v>
      </c>
      <c r="CW41" s="17">
        <v>5</v>
      </c>
      <c r="CX41" s="17">
        <v>10</v>
      </c>
      <c r="CY41" s="17">
        <v>0</v>
      </c>
      <c r="CZ41" s="17">
        <v>0</v>
      </c>
      <c r="DA41" s="17">
        <v>0</v>
      </c>
      <c r="DB41" s="17">
        <v>4</v>
      </c>
      <c r="DC41" s="17">
        <v>0</v>
      </c>
      <c r="DD41" s="17">
        <v>1</v>
      </c>
      <c r="DE41" s="17">
        <v>0</v>
      </c>
      <c r="DF41" s="17">
        <v>0</v>
      </c>
      <c r="DG41" s="17">
        <v>0</v>
      </c>
      <c r="DH41" s="17">
        <v>0</v>
      </c>
      <c r="DI41" s="17">
        <v>0</v>
      </c>
      <c r="DJ41" s="17">
        <v>0</v>
      </c>
      <c r="DK41" s="17">
        <v>0</v>
      </c>
      <c r="DL41" s="17">
        <v>1</v>
      </c>
      <c r="DM41" s="17">
        <v>0</v>
      </c>
      <c r="DN41" s="17">
        <v>0</v>
      </c>
      <c r="DO41" s="17">
        <v>0</v>
      </c>
      <c r="DP41" s="17">
        <v>3</v>
      </c>
      <c r="DQ41" s="17">
        <v>0</v>
      </c>
      <c r="DR41" s="17">
        <v>0</v>
      </c>
      <c r="DS41" s="17">
        <v>1</v>
      </c>
      <c r="DT41" s="17">
        <v>0</v>
      </c>
      <c r="DU41" s="17">
        <v>3</v>
      </c>
      <c r="DV41" s="15">
        <v>0</v>
      </c>
      <c r="DW41" s="15">
        <v>0</v>
      </c>
      <c r="DX41" s="20">
        <v>0</v>
      </c>
      <c r="DY41" s="20">
        <v>0</v>
      </c>
      <c r="EA41" s="16"/>
      <c r="EB41" s="7" t="s">
        <v>8</v>
      </c>
      <c r="EE41" s="7" t="s">
        <v>8</v>
      </c>
      <c r="EH41" s="17">
        <v>0</v>
      </c>
      <c r="EI41" s="17">
        <v>0</v>
      </c>
      <c r="EJ41" s="17">
        <v>0</v>
      </c>
      <c r="EK41" s="17">
        <v>0</v>
      </c>
      <c r="EL41" s="17">
        <v>0</v>
      </c>
      <c r="EM41" s="17">
        <v>0</v>
      </c>
      <c r="EN41" s="17">
        <v>0</v>
      </c>
      <c r="EO41" s="17">
        <v>0</v>
      </c>
      <c r="EP41" s="17">
        <v>0</v>
      </c>
      <c r="EQ41" s="17">
        <v>0</v>
      </c>
      <c r="ER41" s="17">
        <v>0</v>
      </c>
      <c r="ES41" s="17">
        <v>0</v>
      </c>
      <c r="ET41" s="17">
        <v>0</v>
      </c>
      <c r="EW41" s="7" t="s">
        <v>8</v>
      </c>
      <c r="EY41" s="7" t="s">
        <v>8</v>
      </c>
      <c r="FA41" s="7">
        <v>1</v>
      </c>
      <c r="FB41" s="7">
        <v>1</v>
      </c>
      <c r="FC41" s="7">
        <v>1</v>
      </c>
      <c r="FD41" s="7">
        <v>1</v>
      </c>
      <c r="FS41" s="7" t="s">
        <v>8</v>
      </c>
      <c r="FT41" s="7" t="s">
        <v>8</v>
      </c>
      <c r="GE41" s="7" t="s">
        <v>8</v>
      </c>
      <c r="GI41" s="7" t="s">
        <v>8</v>
      </c>
      <c r="GJ41" s="17">
        <v>3</v>
      </c>
      <c r="GK41" s="17">
        <v>2</v>
      </c>
      <c r="GL41" s="17">
        <v>4</v>
      </c>
      <c r="GM41" s="17">
        <v>1</v>
      </c>
      <c r="GN41" s="17">
        <v>0</v>
      </c>
      <c r="GO41" s="17">
        <v>0</v>
      </c>
      <c r="GP41" s="17">
        <v>0</v>
      </c>
      <c r="GQ41" s="17">
        <v>0</v>
      </c>
      <c r="GR41" s="17">
        <v>1</v>
      </c>
      <c r="GS41" s="17">
        <v>0</v>
      </c>
      <c r="GT41" s="17">
        <v>0</v>
      </c>
      <c r="GU41" s="17">
        <v>9</v>
      </c>
      <c r="GV41" s="15">
        <v>3</v>
      </c>
      <c r="GW41" s="15">
        <v>0</v>
      </c>
      <c r="GX41" s="15">
        <v>0</v>
      </c>
      <c r="GY41" s="17">
        <v>0</v>
      </c>
      <c r="HB41" s="7" t="s">
        <v>8</v>
      </c>
    </row>
    <row r="42" spans="1:210">
      <c r="A42" t="s">
        <v>73</v>
      </c>
      <c r="B42" t="s">
        <v>33</v>
      </c>
      <c r="C42" t="s">
        <v>177</v>
      </c>
      <c r="D42" t="s">
        <v>7</v>
      </c>
      <c r="E42" t="s">
        <v>6</v>
      </c>
      <c r="H42" t="s">
        <v>8</v>
      </c>
      <c r="L42" t="s">
        <v>8</v>
      </c>
      <c r="N42" t="s">
        <v>8</v>
      </c>
      <c r="R42" s="1">
        <v>0</v>
      </c>
      <c r="U42" s="7" t="s">
        <v>8</v>
      </c>
      <c r="AB42" s="7" t="s">
        <v>8</v>
      </c>
      <c r="AI42" s="7" t="s">
        <v>8</v>
      </c>
      <c r="AM42" s="7" t="s">
        <v>8</v>
      </c>
      <c r="AQ42" s="7" t="s">
        <v>8</v>
      </c>
      <c r="AX42" s="7" t="s">
        <v>8</v>
      </c>
      <c r="AZ42" s="15">
        <v>0</v>
      </c>
      <c r="BE42" s="7" t="s">
        <v>8</v>
      </c>
      <c r="BG42" s="22"/>
      <c r="BH42" s="20"/>
      <c r="BI42" s="7" t="s">
        <v>8</v>
      </c>
      <c r="BL42" s="7" t="s">
        <v>8</v>
      </c>
      <c r="BN42" s="16"/>
      <c r="BO42" s="7" t="s">
        <v>8</v>
      </c>
      <c r="BP42" s="16"/>
      <c r="BQ42" s="7" t="s">
        <v>8</v>
      </c>
      <c r="BT42" s="7" t="s">
        <v>8</v>
      </c>
      <c r="BZ42" s="7" t="s">
        <v>8</v>
      </c>
      <c r="CD42" s="7" t="s">
        <v>8</v>
      </c>
      <c r="CE42" s="16"/>
      <c r="CF42" s="7" t="s">
        <v>8</v>
      </c>
      <c r="CH42" s="17">
        <v>0</v>
      </c>
      <c r="CM42" s="7" t="s">
        <v>28</v>
      </c>
      <c r="CN42" s="17">
        <v>0</v>
      </c>
      <c r="CO42" s="17">
        <v>0</v>
      </c>
      <c r="CP42" s="17">
        <v>0</v>
      </c>
      <c r="CQ42" s="17">
        <v>0</v>
      </c>
      <c r="CR42" s="17">
        <v>0</v>
      </c>
      <c r="CS42" s="17">
        <v>0</v>
      </c>
      <c r="CT42" s="17">
        <v>0</v>
      </c>
      <c r="CU42" s="17">
        <v>0</v>
      </c>
      <c r="CV42" s="17">
        <v>0</v>
      </c>
      <c r="CW42" s="17">
        <v>0</v>
      </c>
      <c r="CX42" s="17">
        <v>0</v>
      </c>
      <c r="CY42" s="17">
        <v>0</v>
      </c>
      <c r="CZ42" s="17">
        <v>0</v>
      </c>
      <c r="DA42" s="17">
        <v>0</v>
      </c>
      <c r="DB42" s="17">
        <v>0</v>
      </c>
      <c r="DC42" s="17">
        <v>0</v>
      </c>
      <c r="DD42" s="17">
        <v>0</v>
      </c>
      <c r="DE42" s="17">
        <v>0</v>
      </c>
      <c r="DF42" s="17">
        <v>0</v>
      </c>
      <c r="DG42" s="17">
        <v>0</v>
      </c>
      <c r="DH42" s="17">
        <v>0</v>
      </c>
      <c r="DI42" s="17">
        <v>0</v>
      </c>
      <c r="DJ42" s="17">
        <v>0</v>
      </c>
      <c r="DK42" s="17">
        <v>0</v>
      </c>
      <c r="DL42" s="17">
        <v>0</v>
      </c>
      <c r="DM42" s="17">
        <v>0</v>
      </c>
      <c r="DN42" s="17">
        <v>0</v>
      </c>
      <c r="DO42" s="17">
        <v>0</v>
      </c>
      <c r="DP42" s="17">
        <v>0</v>
      </c>
      <c r="DQ42" s="17">
        <v>0</v>
      </c>
      <c r="DR42" s="17">
        <v>0</v>
      </c>
      <c r="DS42" s="17">
        <v>0</v>
      </c>
      <c r="DT42" s="17">
        <v>0</v>
      </c>
      <c r="DU42" s="17">
        <v>0</v>
      </c>
      <c r="DV42" s="15">
        <v>0</v>
      </c>
      <c r="DW42" s="15">
        <v>0</v>
      </c>
      <c r="DX42" s="20">
        <v>0</v>
      </c>
      <c r="DY42" s="20">
        <v>0</v>
      </c>
      <c r="EA42" s="17">
        <v>0</v>
      </c>
      <c r="EG42" s="7" t="s">
        <v>8</v>
      </c>
      <c r="EH42" s="17">
        <v>0</v>
      </c>
      <c r="EI42" s="17">
        <v>0</v>
      </c>
      <c r="EJ42" s="17">
        <v>0</v>
      </c>
      <c r="EK42" s="17">
        <v>0</v>
      </c>
      <c r="EL42" s="17">
        <v>0</v>
      </c>
      <c r="EM42" s="17">
        <v>0</v>
      </c>
      <c r="EN42" s="17">
        <v>0</v>
      </c>
      <c r="EO42" s="17">
        <v>0</v>
      </c>
      <c r="EP42" s="17">
        <v>0</v>
      </c>
      <c r="EQ42" s="17">
        <v>0</v>
      </c>
      <c r="ER42" s="17">
        <v>0</v>
      </c>
      <c r="ES42" s="17">
        <v>0</v>
      </c>
      <c r="ET42" s="17">
        <v>0</v>
      </c>
      <c r="EW42" s="7" t="s">
        <v>8</v>
      </c>
      <c r="EY42" s="7" t="s">
        <v>8</v>
      </c>
      <c r="FA42" s="7">
        <v>1</v>
      </c>
      <c r="FB42" s="7">
        <v>1</v>
      </c>
      <c r="FC42" s="7">
        <v>1</v>
      </c>
      <c r="FS42" s="7" t="s">
        <v>8</v>
      </c>
      <c r="FT42" s="7" t="s">
        <v>8</v>
      </c>
      <c r="GE42" s="7" t="s">
        <v>8</v>
      </c>
      <c r="GI42" s="7" t="s">
        <v>8</v>
      </c>
      <c r="GJ42" s="17">
        <v>1</v>
      </c>
      <c r="GK42" s="17">
        <v>0</v>
      </c>
      <c r="GL42" s="17">
        <v>1</v>
      </c>
      <c r="GM42" s="17">
        <v>0</v>
      </c>
      <c r="GN42" s="17">
        <v>0</v>
      </c>
      <c r="GO42" s="17">
        <v>0</v>
      </c>
      <c r="GP42" s="17">
        <v>0</v>
      </c>
      <c r="GQ42" s="17">
        <v>0</v>
      </c>
      <c r="GR42" s="17">
        <v>0</v>
      </c>
      <c r="GS42" s="17">
        <v>0</v>
      </c>
      <c r="GT42" s="17">
        <v>0</v>
      </c>
      <c r="GU42" s="17">
        <v>0</v>
      </c>
      <c r="GV42" s="15">
        <v>0</v>
      </c>
      <c r="GW42" s="15">
        <v>0</v>
      </c>
      <c r="GX42" s="15">
        <v>0</v>
      </c>
      <c r="GY42" s="17">
        <v>0</v>
      </c>
      <c r="HB42" s="7" t="s">
        <v>8</v>
      </c>
    </row>
    <row r="43" spans="1:210">
      <c r="F43" s="5">
        <f>COUNTIF(F3:F42,"X")</f>
        <v>14</v>
      </c>
      <c r="G43" s="5">
        <f t="shared" ref="G43:H43" si="0">COUNTIF(G3:G42,"X")</f>
        <v>9</v>
      </c>
      <c r="H43" s="5">
        <f t="shared" si="0"/>
        <v>13</v>
      </c>
      <c r="I43" s="5"/>
      <c r="J43" s="5"/>
      <c r="K43" s="5">
        <f t="shared" ref="K43:L43" si="1">COUNTIF(K3:K42,"X")</f>
        <v>1</v>
      </c>
      <c r="L43" s="5">
        <f t="shared" si="1"/>
        <v>38</v>
      </c>
      <c r="M43" s="5">
        <f t="shared" ref="M43" si="2">COUNTIF(M3:M42,"X")</f>
        <v>1</v>
      </c>
      <c r="N43" s="5">
        <f t="shared" ref="N43:O43" si="3">COUNTIF(N3:N42,"X")</f>
        <v>26</v>
      </c>
      <c r="O43" s="5">
        <f t="shared" si="3"/>
        <v>10</v>
      </c>
      <c r="P43" s="5">
        <f t="shared" ref="P43" si="4">COUNTIF(P3:P42,"X")</f>
        <v>2</v>
      </c>
      <c r="Q43" s="5"/>
      <c r="R43" s="5"/>
      <c r="S43" s="5">
        <f t="shared" ref="S43" si="5">COUNTIF(S3:S42,"X")</f>
        <v>2</v>
      </c>
      <c r="T43" s="5">
        <f t="shared" ref="T43" si="6">COUNTIF(T3:T42,"X")</f>
        <v>1</v>
      </c>
      <c r="U43" s="5">
        <f t="shared" ref="U43:CF43" si="7">COUNTIF(U3:U42,"X")</f>
        <v>37</v>
      </c>
      <c r="V43" s="5">
        <f t="shared" si="7"/>
        <v>14</v>
      </c>
      <c r="W43" s="5">
        <f t="shared" si="7"/>
        <v>2</v>
      </c>
      <c r="X43" s="5">
        <f t="shared" si="7"/>
        <v>3</v>
      </c>
      <c r="Y43" s="5">
        <f t="shared" si="7"/>
        <v>10</v>
      </c>
      <c r="Z43" s="5">
        <f t="shared" si="7"/>
        <v>1</v>
      </c>
      <c r="AA43" s="5">
        <f t="shared" si="7"/>
        <v>2</v>
      </c>
      <c r="AB43" s="5">
        <f t="shared" si="7"/>
        <v>7</v>
      </c>
      <c r="AC43" s="5">
        <f t="shared" si="7"/>
        <v>24</v>
      </c>
      <c r="AD43" s="5">
        <f t="shared" si="7"/>
        <v>34</v>
      </c>
      <c r="AE43" s="5">
        <f t="shared" si="7"/>
        <v>19</v>
      </c>
      <c r="AF43" s="5">
        <f t="shared" si="7"/>
        <v>16</v>
      </c>
      <c r="AG43" s="5">
        <f t="shared" si="7"/>
        <v>18</v>
      </c>
      <c r="AH43" s="5">
        <f t="shared" si="7"/>
        <v>22</v>
      </c>
      <c r="AI43" s="5">
        <f t="shared" si="7"/>
        <v>3</v>
      </c>
      <c r="AJ43" s="5">
        <f t="shared" si="7"/>
        <v>12</v>
      </c>
      <c r="AK43" s="5">
        <f t="shared" si="7"/>
        <v>17</v>
      </c>
      <c r="AL43" s="5">
        <f t="shared" si="7"/>
        <v>3</v>
      </c>
      <c r="AM43" s="5">
        <f t="shared" si="7"/>
        <v>13</v>
      </c>
      <c r="AN43" s="5">
        <f t="shared" si="7"/>
        <v>1</v>
      </c>
      <c r="AO43" s="5">
        <f t="shared" si="7"/>
        <v>17</v>
      </c>
      <c r="AP43" s="5">
        <f t="shared" si="7"/>
        <v>10</v>
      </c>
      <c r="AQ43" s="5">
        <f t="shared" si="7"/>
        <v>11</v>
      </c>
      <c r="AR43" s="5">
        <f t="shared" si="7"/>
        <v>2</v>
      </c>
      <c r="AS43" s="5">
        <f t="shared" si="7"/>
        <v>5</v>
      </c>
      <c r="AT43" s="5">
        <f t="shared" si="7"/>
        <v>18</v>
      </c>
      <c r="AU43" s="5">
        <f t="shared" si="7"/>
        <v>10</v>
      </c>
      <c r="AV43" s="5">
        <f t="shared" si="7"/>
        <v>16</v>
      </c>
      <c r="AW43" s="5">
        <f t="shared" si="7"/>
        <v>4</v>
      </c>
      <c r="AX43" s="5">
        <f t="shared" si="7"/>
        <v>9</v>
      </c>
      <c r="AY43" s="5">
        <f t="shared" si="7"/>
        <v>1</v>
      </c>
      <c r="AZ43" s="5">
        <f t="shared" si="7"/>
        <v>0</v>
      </c>
      <c r="BA43" s="5">
        <f t="shared" si="7"/>
        <v>0</v>
      </c>
      <c r="BB43" s="5">
        <f t="shared" si="7"/>
        <v>18</v>
      </c>
      <c r="BC43" s="5">
        <f>COUNTIF(BC3:BC42,"&lt;&gt;")</f>
        <v>2</v>
      </c>
      <c r="BD43" s="5">
        <f t="shared" si="7"/>
        <v>3</v>
      </c>
      <c r="BE43" s="5">
        <f t="shared" si="7"/>
        <v>14</v>
      </c>
      <c r="BF43" s="5">
        <f>COUNTIF(BF3:BF42,"&lt;&gt;")</f>
        <v>2</v>
      </c>
      <c r="BG43" s="21">
        <f>SUM(BG3:BG42)</f>
        <v>237</v>
      </c>
      <c r="BH43" s="21">
        <f>SUM(BH3:BH42)</f>
        <v>0</v>
      </c>
      <c r="BI43" s="5">
        <f t="shared" si="7"/>
        <v>19</v>
      </c>
      <c r="BJ43" s="5">
        <f t="shared" si="7"/>
        <v>7</v>
      </c>
      <c r="BK43" s="5">
        <f t="shared" si="7"/>
        <v>14</v>
      </c>
      <c r="BL43" s="5">
        <f t="shared" si="7"/>
        <v>9</v>
      </c>
      <c r="BM43" s="5">
        <f>COUNTIF(BM3:BM42,"&lt;&gt;")</f>
        <v>10</v>
      </c>
      <c r="BN43" s="5">
        <f>SUM(BN3:BN42)</f>
        <v>9755</v>
      </c>
      <c r="BO43" s="5">
        <f t="shared" si="7"/>
        <v>16</v>
      </c>
      <c r="BP43" s="5">
        <f>SUM(BP3:BP42)</f>
        <v>18314</v>
      </c>
      <c r="BQ43" s="5">
        <f t="shared" si="7"/>
        <v>12</v>
      </c>
      <c r="BR43" s="5">
        <f t="shared" si="7"/>
        <v>1</v>
      </c>
      <c r="BS43" s="5">
        <f t="shared" si="7"/>
        <v>12</v>
      </c>
      <c r="BT43" s="5">
        <f t="shared" si="7"/>
        <v>19</v>
      </c>
      <c r="BU43" s="5">
        <f t="shared" si="7"/>
        <v>9</v>
      </c>
      <c r="BV43" s="5">
        <f t="shared" si="7"/>
        <v>0</v>
      </c>
      <c r="BW43" s="5">
        <f>COUNTIF(BW3:BW42,"&lt;&gt;")</f>
        <v>23</v>
      </c>
      <c r="BX43" s="5">
        <f>COUNTIF(BX3:BX42,"&lt;&gt;")</f>
        <v>20</v>
      </c>
      <c r="BY43" s="5">
        <f>COUNTIF(BY3:BY42,"&lt;&gt;")</f>
        <v>18</v>
      </c>
      <c r="BZ43" s="5">
        <f t="shared" si="7"/>
        <v>19</v>
      </c>
      <c r="CA43" s="5">
        <f t="shared" si="7"/>
        <v>0</v>
      </c>
      <c r="CB43" s="5">
        <f t="shared" si="7"/>
        <v>10</v>
      </c>
      <c r="CC43" s="5">
        <f t="shared" si="7"/>
        <v>1</v>
      </c>
      <c r="CD43" s="5">
        <f t="shared" si="7"/>
        <v>29</v>
      </c>
      <c r="CE43" s="5">
        <f>SUM(CE3:CE42)</f>
        <v>3204</v>
      </c>
      <c r="CF43" s="5">
        <f t="shared" si="7"/>
        <v>26</v>
      </c>
      <c r="CG43" s="5">
        <f t="shared" ref="CG43:EG43" si="8">COUNTIF(CG3:CG42,"X")</f>
        <v>0</v>
      </c>
      <c r="CH43" s="5">
        <f>SUM(CH3:CH42)</f>
        <v>372</v>
      </c>
      <c r="CI43" s="5">
        <f t="shared" si="8"/>
        <v>7</v>
      </c>
      <c r="CJ43" s="5">
        <f t="shared" si="8"/>
        <v>1</v>
      </c>
      <c r="CK43" s="5">
        <f t="shared" si="8"/>
        <v>9</v>
      </c>
      <c r="CL43" s="5">
        <f t="shared" si="8"/>
        <v>3</v>
      </c>
      <c r="CM43" s="5">
        <f>COUNTIF(CM3:CM42,"&lt;&gt;")</f>
        <v>19</v>
      </c>
      <c r="CN43" s="5">
        <f>SUM(CN3:CN42)</f>
        <v>767</v>
      </c>
      <c r="CO43" s="5">
        <f t="shared" ref="CO43:DY43" si="9">SUM(CO3:CO42)</f>
        <v>254</v>
      </c>
      <c r="CP43" s="5">
        <f t="shared" si="9"/>
        <v>64</v>
      </c>
      <c r="CQ43" s="5">
        <f t="shared" si="9"/>
        <v>5</v>
      </c>
      <c r="CR43" s="5">
        <f t="shared" si="9"/>
        <v>70</v>
      </c>
      <c r="CS43" s="5">
        <f t="shared" si="9"/>
        <v>2504</v>
      </c>
      <c r="CT43" s="5">
        <f t="shared" si="9"/>
        <v>620</v>
      </c>
      <c r="CU43" s="5">
        <f t="shared" si="9"/>
        <v>3132</v>
      </c>
      <c r="CV43" s="5">
        <f t="shared" si="9"/>
        <v>8</v>
      </c>
      <c r="CW43" s="5">
        <f t="shared" si="9"/>
        <v>1256</v>
      </c>
      <c r="CX43" s="5">
        <f t="shared" si="9"/>
        <v>602</v>
      </c>
      <c r="CY43" s="5">
        <f t="shared" si="9"/>
        <v>140</v>
      </c>
      <c r="CZ43" s="5">
        <f t="shared" si="9"/>
        <v>102</v>
      </c>
      <c r="DA43" s="5">
        <f t="shared" si="9"/>
        <v>1460</v>
      </c>
      <c r="DB43" s="5">
        <f t="shared" si="9"/>
        <v>468</v>
      </c>
      <c r="DC43" s="5">
        <f t="shared" si="9"/>
        <v>21</v>
      </c>
      <c r="DD43" s="5">
        <f t="shared" si="9"/>
        <v>25</v>
      </c>
      <c r="DE43" s="5">
        <f t="shared" si="9"/>
        <v>50</v>
      </c>
      <c r="DF43" s="5">
        <f t="shared" si="9"/>
        <v>84</v>
      </c>
      <c r="DG43" s="5">
        <f t="shared" si="9"/>
        <v>1</v>
      </c>
      <c r="DH43" s="5">
        <f t="shared" si="9"/>
        <v>3</v>
      </c>
      <c r="DI43" s="5">
        <f t="shared" si="9"/>
        <v>1</v>
      </c>
      <c r="DJ43" s="5">
        <f t="shared" si="9"/>
        <v>1</v>
      </c>
      <c r="DK43" s="5">
        <f t="shared" si="9"/>
        <v>1</v>
      </c>
      <c r="DL43" s="5">
        <f t="shared" si="9"/>
        <v>22</v>
      </c>
      <c r="DM43" s="5">
        <f t="shared" si="9"/>
        <v>63</v>
      </c>
      <c r="DN43" s="5">
        <f t="shared" si="9"/>
        <v>2</v>
      </c>
      <c r="DO43" s="5">
        <f t="shared" si="9"/>
        <v>11</v>
      </c>
      <c r="DP43" s="5">
        <f t="shared" si="9"/>
        <v>385</v>
      </c>
      <c r="DQ43" s="5">
        <f t="shared" si="9"/>
        <v>26</v>
      </c>
      <c r="DR43" s="5">
        <f t="shared" si="9"/>
        <v>17</v>
      </c>
      <c r="DS43" s="5">
        <f t="shared" si="9"/>
        <v>48</v>
      </c>
      <c r="DT43" s="5">
        <f t="shared" si="9"/>
        <v>2</v>
      </c>
      <c r="DU43" s="5">
        <f t="shared" si="9"/>
        <v>141</v>
      </c>
      <c r="DV43" s="5">
        <f t="shared" si="9"/>
        <v>7</v>
      </c>
      <c r="DW43" s="5">
        <f t="shared" si="9"/>
        <v>3</v>
      </c>
      <c r="DX43" s="5">
        <f t="shared" si="9"/>
        <v>4820</v>
      </c>
      <c r="DY43" s="5">
        <f t="shared" si="9"/>
        <v>4112</v>
      </c>
      <c r="DZ43" s="5">
        <f t="shared" si="8"/>
        <v>10</v>
      </c>
      <c r="EA43" s="5">
        <f>SUM(EA3:EA42)</f>
        <v>2839</v>
      </c>
      <c r="EB43" s="5">
        <f t="shared" si="8"/>
        <v>8</v>
      </c>
      <c r="EC43" s="5">
        <f t="shared" si="8"/>
        <v>13</v>
      </c>
      <c r="ED43" s="5">
        <f t="shared" si="8"/>
        <v>5</v>
      </c>
      <c r="EE43" s="5">
        <f t="shared" si="8"/>
        <v>1</v>
      </c>
      <c r="EF43" s="5">
        <f>COUNTIF(EF3:EF42,"&lt;&gt;")</f>
        <v>3</v>
      </c>
      <c r="EG43" s="5">
        <f t="shared" si="8"/>
        <v>17</v>
      </c>
      <c r="EH43" s="21">
        <f>SUM(EH3:EH42)</f>
        <v>859</v>
      </c>
      <c r="EI43" s="5">
        <f t="shared" ref="EI43:ET43" si="10">SUM(EI3:EI42)</f>
        <v>558</v>
      </c>
      <c r="EJ43" s="5">
        <f t="shared" si="10"/>
        <v>455</v>
      </c>
      <c r="EK43" s="5">
        <f t="shared" si="10"/>
        <v>49</v>
      </c>
      <c r="EL43" s="5">
        <f t="shared" si="10"/>
        <v>20</v>
      </c>
      <c r="EM43" s="5">
        <f t="shared" si="10"/>
        <v>7</v>
      </c>
      <c r="EN43" s="5">
        <f t="shared" si="10"/>
        <v>13</v>
      </c>
      <c r="EO43" s="5">
        <f t="shared" si="10"/>
        <v>285</v>
      </c>
      <c r="EP43" s="5">
        <f t="shared" si="10"/>
        <v>226</v>
      </c>
      <c r="EQ43" s="5">
        <f t="shared" si="10"/>
        <v>31</v>
      </c>
      <c r="ER43" s="5">
        <f t="shared" si="10"/>
        <v>81</v>
      </c>
      <c r="ES43" s="5">
        <f t="shared" si="10"/>
        <v>67</v>
      </c>
      <c r="ET43" s="5">
        <f t="shared" si="10"/>
        <v>0</v>
      </c>
      <c r="EU43" s="5">
        <f t="shared" ref="EU43:HB43" si="11">COUNTIF(EU3:EU42,"X")</f>
        <v>7</v>
      </c>
      <c r="EV43" s="5">
        <f t="shared" si="11"/>
        <v>9</v>
      </c>
      <c r="EW43" s="5">
        <f t="shared" si="11"/>
        <v>24</v>
      </c>
      <c r="EX43" s="5">
        <f t="shared" si="11"/>
        <v>1</v>
      </c>
      <c r="EY43" s="5">
        <f t="shared" si="11"/>
        <v>39</v>
      </c>
      <c r="EZ43" s="5">
        <f t="shared" si="11"/>
        <v>0</v>
      </c>
      <c r="FA43" s="5">
        <f>SUM(FA3:FA42)</f>
        <v>32</v>
      </c>
      <c r="FB43" s="5">
        <f t="shared" ref="FB43:FK43" si="12">SUM(FB3:FB42)</f>
        <v>14</v>
      </c>
      <c r="FC43" s="5">
        <f t="shared" si="12"/>
        <v>16</v>
      </c>
      <c r="FD43" s="5">
        <f t="shared" si="12"/>
        <v>22</v>
      </c>
      <c r="FE43" s="5">
        <f t="shared" si="12"/>
        <v>1</v>
      </c>
      <c r="FF43" s="5">
        <f t="shared" si="12"/>
        <v>22</v>
      </c>
      <c r="FG43" s="5">
        <f t="shared" si="12"/>
        <v>14</v>
      </c>
      <c r="FH43" s="5">
        <f t="shared" si="12"/>
        <v>7</v>
      </c>
      <c r="FI43" s="5">
        <f t="shared" si="12"/>
        <v>4</v>
      </c>
      <c r="FJ43" s="5">
        <f t="shared" si="12"/>
        <v>8</v>
      </c>
      <c r="FK43" s="5">
        <f t="shared" si="12"/>
        <v>5</v>
      </c>
      <c r="FL43" s="5">
        <f>COUNTIF(FL3:FL42,"&lt;&gt;")</f>
        <v>5</v>
      </c>
      <c r="FM43" s="5">
        <f t="shared" si="11"/>
        <v>4</v>
      </c>
      <c r="FN43" s="5">
        <f t="shared" si="11"/>
        <v>26</v>
      </c>
      <c r="FO43" s="5">
        <f t="shared" si="11"/>
        <v>8</v>
      </c>
      <c r="FP43" s="5">
        <f t="shared" si="11"/>
        <v>33</v>
      </c>
      <c r="FQ43" s="5">
        <f t="shared" si="11"/>
        <v>19</v>
      </c>
      <c r="FR43" s="5">
        <f>COUNTIF(FR3:FR42,"&lt;&gt;")</f>
        <v>6</v>
      </c>
      <c r="FS43" s="5">
        <f t="shared" si="11"/>
        <v>4</v>
      </c>
      <c r="FT43" s="5">
        <f t="shared" si="11"/>
        <v>15</v>
      </c>
      <c r="FU43" s="5">
        <f t="shared" si="11"/>
        <v>8</v>
      </c>
      <c r="FV43" s="5">
        <f t="shared" si="11"/>
        <v>5</v>
      </c>
      <c r="FW43" s="5">
        <f t="shared" si="11"/>
        <v>12</v>
      </c>
      <c r="FX43" s="5">
        <f t="shared" si="11"/>
        <v>19</v>
      </c>
      <c r="FY43" s="5">
        <f t="shared" si="11"/>
        <v>20</v>
      </c>
      <c r="FZ43" s="5">
        <f t="shared" si="11"/>
        <v>23</v>
      </c>
      <c r="GA43" s="5">
        <f t="shared" si="11"/>
        <v>21</v>
      </c>
      <c r="GB43" s="5">
        <f t="shared" si="11"/>
        <v>15</v>
      </c>
      <c r="GC43" s="5">
        <f t="shared" si="11"/>
        <v>11</v>
      </c>
      <c r="GD43" s="5">
        <f t="shared" si="11"/>
        <v>6</v>
      </c>
      <c r="GE43" s="5">
        <f t="shared" si="11"/>
        <v>15</v>
      </c>
      <c r="GF43" s="5">
        <f t="shared" si="11"/>
        <v>10</v>
      </c>
      <c r="GG43" s="5">
        <f t="shared" si="11"/>
        <v>11</v>
      </c>
      <c r="GH43" s="5">
        <f t="shared" si="11"/>
        <v>20</v>
      </c>
      <c r="GI43" s="5">
        <f t="shared" si="11"/>
        <v>20</v>
      </c>
      <c r="GJ43" s="5">
        <f>SUM(GJ3:GJ42)</f>
        <v>191</v>
      </c>
      <c r="GK43" s="5">
        <f t="shared" ref="GK43:GY43" si="13">SUM(GK3:GK42)</f>
        <v>126</v>
      </c>
      <c r="GL43" s="5">
        <f t="shared" si="13"/>
        <v>228</v>
      </c>
      <c r="GM43" s="5">
        <f t="shared" si="13"/>
        <v>30</v>
      </c>
      <c r="GN43" s="5">
        <f t="shared" si="13"/>
        <v>10</v>
      </c>
      <c r="GO43" s="5">
        <f t="shared" si="13"/>
        <v>37</v>
      </c>
      <c r="GP43" s="5">
        <f t="shared" si="13"/>
        <v>0</v>
      </c>
      <c r="GQ43" s="5">
        <f t="shared" si="13"/>
        <v>26</v>
      </c>
      <c r="GR43" s="5">
        <f t="shared" si="13"/>
        <v>85</v>
      </c>
      <c r="GS43" s="5">
        <f t="shared" si="13"/>
        <v>202</v>
      </c>
      <c r="GT43" s="5">
        <f t="shared" si="13"/>
        <v>67</v>
      </c>
      <c r="GU43" s="5">
        <f t="shared" si="13"/>
        <v>658</v>
      </c>
      <c r="GV43" s="5">
        <f t="shared" si="13"/>
        <v>164</v>
      </c>
      <c r="GW43" s="5">
        <f t="shared" si="13"/>
        <v>42</v>
      </c>
      <c r="GX43" s="5">
        <f t="shared" si="13"/>
        <v>7</v>
      </c>
      <c r="GY43" s="5">
        <f t="shared" si="13"/>
        <v>21</v>
      </c>
      <c r="GZ43" s="5">
        <f t="shared" si="11"/>
        <v>21</v>
      </c>
      <c r="HA43" s="5">
        <f t="shared" si="11"/>
        <v>9</v>
      </c>
      <c r="HB43" s="5">
        <f t="shared" si="11"/>
        <v>18</v>
      </c>
    </row>
    <row r="44" spans="1:210">
      <c r="C44" t="s">
        <v>7</v>
      </c>
      <c r="D44" s="4">
        <f>COUNTIF(D3:D42,"Pubblico")</f>
        <v>26</v>
      </c>
      <c r="E44" s="6">
        <f>100/(D44+D45)*D44/100</f>
        <v>0.66666666666666674</v>
      </c>
    </row>
    <row r="45" spans="1:210">
      <c r="C45" t="s">
        <v>193</v>
      </c>
      <c r="D45" s="4">
        <f>COUNTIF(D3:D42,"Privato accreditato")</f>
        <v>13</v>
      </c>
      <c r="E45" s="6">
        <f>100/(D44+D45)*D45/100</f>
        <v>0.33333333333333337</v>
      </c>
      <c r="F45" s="23"/>
      <c r="G45" s="23"/>
      <c r="H45" s="23"/>
      <c r="N45" s="23"/>
      <c r="O45" s="23"/>
      <c r="P45" s="23"/>
    </row>
  </sheetData>
  <mergeCells count="45">
    <mergeCell ref="GS1:GY1"/>
    <mergeCell ref="GZ1:HB1"/>
    <mergeCell ref="GF1:GI1"/>
    <mergeCell ref="GJ1:GK1"/>
    <mergeCell ref="GL1:GQ1"/>
    <mergeCell ref="FN1:FS1"/>
    <mergeCell ref="FT1:FW1"/>
    <mergeCell ref="FX1:GE1"/>
    <mergeCell ref="FA1:FM1"/>
    <mergeCell ref="EL1:EN1"/>
    <mergeCell ref="EO1:EQ1"/>
    <mergeCell ref="ER1:ET1"/>
    <mergeCell ref="EU1:EW1"/>
    <mergeCell ref="EX1:EZ1"/>
    <mergeCell ref="EC1:EG1"/>
    <mergeCell ref="EI1:EK1"/>
    <mergeCell ref="DS1:DT1"/>
    <mergeCell ref="DU1:DW1"/>
    <mergeCell ref="DX1:DZ1"/>
    <mergeCell ref="EA1:EB1"/>
    <mergeCell ref="DF1:DI1"/>
    <mergeCell ref="DJ1:DO1"/>
    <mergeCell ref="DP1:DR1"/>
    <mergeCell ref="CY1:CZ1"/>
    <mergeCell ref="DB1:DE1"/>
    <mergeCell ref="CN1:CO1"/>
    <mergeCell ref="CP1:CR1"/>
    <mergeCell ref="CS1:CV1"/>
    <mergeCell ref="CE1:CG1"/>
    <mergeCell ref="CI1:CM1"/>
    <mergeCell ref="BS1:BV1"/>
    <mergeCell ref="BW1:CA1"/>
    <mergeCell ref="CB1:CD1"/>
    <mergeCell ref="AC1:AI1"/>
    <mergeCell ref="V1:AB1"/>
    <mergeCell ref="BP1:BR1"/>
    <mergeCell ref="F45:H45"/>
    <mergeCell ref="N45:P45"/>
    <mergeCell ref="BN1:BO1"/>
    <mergeCell ref="BJ1:BM1"/>
    <mergeCell ref="BG1:BI1"/>
    <mergeCell ref="BB1:BF1"/>
    <mergeCell ref="AS1:AY1"/>
    <mergeCell ref="AO1:AR1"/>
    <mergeCell ref="AJ1:AN1"/>
  </mergeCells>
  <pageMargins left="0.75" right="0.75" top="1" bottom="1" header="0.5" footer="0.5"/>
  <pageSetup paperSize="9" orientation="portrait" r:id="rId1"/>
  <legacy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 </cp:lastModifiedBy>
  <dcterms:created xsi:type="dcterms:W3CDTF">2015-09-05T08:29:50Z</dcterms:created>
  <dcterms:modified xsi:type="dcterms:W3CDTF">2016-01-27T18:03:10Z</dcterms:modified>
</cp:coreProperties>
</file>